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FODES\Acceso a la información\"/>
    </mc:Choice>
  </mc:AlternateContent>
  <xr:revisionPtr revIDLastSave="0" documentId="13_ncr:1_{F5214160-AAD5-46FF-A9FA-2C5B98840854}" xr6:coauthVersionLast="47" xr6:coauthVersionMax="47" xr10:uidLastSave="{00000000-0000-0000-0000-000000000000}"/>
  <bookViews>
    <workbookView xWindow="-120" yWindow="-120" windowWidth="29040" windowHeight="15720" xr2:uid="{00000000-000D-0000-FFFF-FFFF00000000}"/>
  </bookViews>
  <sheets>
    <sheet name="Al 30 de Noviembre" sheetId="20" r:id="rId1"/>
  </sheets>
  <definedNames>
    <definedName name="_xlnm._FilterDatabase" localSheetId="0" hidden="1">'Al 30 de Noviembre'!$B$6:$K$34</definedName>
    <definedName name="_xlnm.Print_Area" localSheetId="0">'Al 30 de Noviembre'!$B$1:$K$34</definedName>
    <definedName name="_xlnm.Print_Titles" localSheetId="0">'Al 30 de Noviembre'!$1:$7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0" l="1"/>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10" i="20"/>
</calcChain>
</file>

<file path=xl/sharedStrings.xml><?xml version="1.0" encoding="utf-8"?>
<sst xmlns="http://schemas.openxmlformats.org/spreadsheetml/2006/main" count="164" uniqueCount="113">
  <si>
    <t>No.</t>
  </si>
  <si>
    <t>TIPO DE PROYECTO</t>
  </si>
  <si>
    <t>NOMBRE DEL PROYECTO</t>
  </si>
  <si>
    <t>DEPARTAMENTO</t>
  </si>
  <si>
    <t>BENEFICIADOS</t>
  </si>
  <si>
    <t>MEJORAMIENTO SISTEMA DE AGUA</t>
  </si>
  <si>
    <t>MEJORAMIENTO SISTEMA DE AGUA POTABLE PARTE ALTA (EL CASCAJO), ALDEA VILLA HERMOSA, ESQUIPULAS PALO GORDO, SAN MARCOS</t>
  </si>
  <si>
    <t>ESQUIPULAS PALO GORDO</t>
  </si>
  <si>
    <t>SAN MARCOS</t>
  </si>
  <si>
    <t>CONSTRUVIAS</t>
  </si>
  <si>
    <t>SAN CRISTOBAL VERAPAZ</t>
  </si>
  <si>
    <t>ALTA VERAPAZ</t>
  </si>
  <si>
    <t>MEJORAMIENTO CAMINO RURAL</t>
  </si>
  <si>
    <t>CONSTRUCTORA HV</t>
  </si>
  <si>
    <t>JUTIAPA</t>
  </si>
  <si>
    <t xml:space="preserve">MEJORAMIENTO CAMINO RURAL </t>
  </si>
  <si>
    <t>COSNTRUCCIONES Y SERVICIOS CATALINA S.A.</t>
  </si>
  <si>
    <t xml:space="preserve">MEJORAMIENTO CALLE </t>
  </si>
  <si>
    <t>AMPLIACION SISTEMA DE ALCANTARILLADO SANITARIO</t>
  </si>
  <si>
    <t>AMPLIACION SISTEMA DE ALCANTARILLADO SANITARIO SECTOR MANZANILLO Y PAXAN, ZONA 1, COMALAPA, CHIMALTENANGO</t>
  </si>
  <si>
    <t xml:space="preserve"> COMALAPA</t>
  </si>
  <si>
    <t>CHIMALTENANGO</t>
  </si>
  <si>
    <t>PROYECTO GRANADA, SOCIEDAD ANONIMA</t>
  </si>
  <si>
    <t>COORDINADORA DE LOGISTICA S.A.</t>
  </si>
  <si>
    <t>COMALAPA</t>
  </si>
  <si>
    <t>MEJORAMIENTO CALLE</t>
  </si>
  <si>
    <t>EMPRESA RESPONSABLE</t>
  </si>
  <si>
    <t>MUNICIPIO</t>
  </si>
  <si>
    <t>MONTO  DEL CONTRATO</t>
  </si>
  <si>
    <t>CONDICION ACTUAL</t>
  </si>
  <si>
    <t>ESPECIFICACIONES DEL CONTRATO</t>
  </si>
  <si>
    <t>EL PROYECTO CONSISTE EN LA AMPLIACIÓN DEL SISTEMA DE ALCANTARILLADO SANITARIO A TRAVÉS DE: REPLANTEO TOPOGRÁFICO, TRAZO, EXCAVACIÓN, COLECTOR, CONEXIONES DOMICILIARES, PLANTA DE TRATAMIENTO Y LIMPIEZA GENERAL.</t>
  </si>
  <si>
    <t>CONSISTE EN EJECUTAR LOS SIGUIENTES RENGLONES: RÓTULO DE IDENTIFICACIÓN DEL PROYECTO, LIMPIA CHAPEO Y DESTRONQUE, REPLANTEO TOPOGRÁFICO, CAPTACIÓN TÍPICA, CAJA REUNIDORA DE CAUDALES, MURO DE CONTENCIÓN (PROTECCIÓN DE T6ANQUE SUCCIÓN), caja rompe presión de 1.00 m3, válvula de limpieza, tanque de succión cd 75.00 m2, paso aereo de 24.00 ml, paso aereo DE 50.00 ML, PASO DE ZANJÓN, LÍNEA DE IMPULSIÓN, ANCLAJE DE TUBERÍA HG.</t>
  </si>
  <si>
    <t>MEJORAMIENTO CALLE CON PAVIMENTO RÍGIDO DE CABECERA MUNICIPAL HACIA ALDEA SAN MIGUEL LAS FLORES, CATARINA, SAN MARCOS</t>
  </si>
  <si>
    <t>CATARINA</t>
  </si>
  <si>
    <t>MEJORAMIENTO CAMINO RURAL CON PAVIMENTO RIGIDO DE CARRETERA 7E HACIA RUTA ALDEA LOS PINOS TUCURU, ALTA VERAPAZ</t>
  </si>
  <si>
    <t>TUCURU</t>
  </si>
  <si>
    <t>MEJORAMIENTO CAMINO RURAL DE CANTON BETHANIA HACIA ALDEA VILLA HERMOSA, PASANDO POR CASERIO JERUSALEN Y ALDEA TANIL, ESQUIPULAS PALO GORDO,SAN MARCOS</t>
  </si>
  <si>
    <t>INNOVACION CONSTRUCTIVA S.A.</t>
  </si>
  <si>
    <t>EN EJECUCION</t>
  </si>
  <si>
    <t>EL PROYECTO CONSISTE EN TRABAJO PRELIMINARES, MOVIMIENTO DE TIERRA, SUB BASES Y BASES, SUPERFICIE DE RODADURA, ESTRUCTURAS DE DRENAJE Y OBRAS COMPLEMENTARIAS.</t>
  </si>
  <si>
    <t>EL PROYECTO CONSISTE EN LA EJECUCION DE LOS SIGUIENTES RENGLONES DE TRABAJO: ROTULO DE IDENTIFICACIÓN, TRAZO Y REPLANTEO, RETIRO DE EMPEDRADO Y CARRILERAS, CORTE Y NIVELACIÓN, CONFORMACIÓN DE SUB-RASANTE, BASE DE MATERIAL GRANULAR T=0.20 M, PAVIMENTO RIGIDO T=0.20 M, CUNETA + BORDILLO T=0.10 M, TRANSVERSAL PARA AGUA PLUVIAL, LLAVE DE REMATE 0.15M X 0.30 M, SEÑALIZACION VERTICAL, SEÑALIZACION HORIZONTAL, MEDIDAS DE MITIGACIÓN AMBIENTAL, LIMPIEZA FINAL.</t>
  </si>
  <si>
    <t>EL PROYECTO CONSISTE EN: ROTULO DE IDENTIFICACION DEL PROYECTO 1 UNIDAD, TRAZO Y REPLANTEO TOPOGRAFICO 3,125M, LEVANTADO DE EMPEDRADO 18,750M2, NIVELACION Y COMPACTACION DE SUELO 18,750M2, BASE (MATERIAL GRANULAR) T=0.20m 18,750M2, PAVIMENTO T=0.20Mts 18,125M2, MATERIAL ELASTOMERICO 8,500M, REJILLAS 10 UNIDADES, LLAVE DE REMATE 87.20MS BORDILLO DE 0.010*0.40M 6,147M, SE#209,ALIZACION VERTICAL 42 UNIDADES, SE#209,ALIZACION HORIZONTAL 12,500M, MURO DE CONTENCION TIPO CICLOPEO 152.89M3, MEDIDAS DE MITIGACION 13,900 UNIDADES, LIMPIEZA FINAL 3,125M</t>
  </si>
  <si>
    <t xml:space="preserve">CONSTRUCCION SISTEMA DE TRATAMIENTO AGUAS RESIDUALES </t>
  </si>
  <si>
    <t xml:space="preserve">CONSTRUCCION INSTITUTO </t>
  </si>
  <si>
    <t>CONSTRUCCION INSTITUTO BASICO BILINGÜE INTERCULTURAL MAM (CASTELLANO), CASERÍO CANOA DE SAL, COMITANCILLO, SAN MARCOS.</t>
  </si>
  <si>
    <t>COMITANCILLO</t>
  </si>
  <si>
    <t>MEJORAMIENTO CAMINO RURAL A ALDEA SAN RAFAEL SACATEPEQUEZ, SAN ANTONIO SACATEPEQUEZ, SAN MARCOS</t>
  </si>
  <si>
    <t>SAN ANTONIO SACATEPEQUEZ</t>
  </si>
  <si>
    <t>CONSTRUCTORA CODIPLA</t>
  </si>
  <si>
    <t>EL PROYECTO CONSISTE EN LOS SIGUIENTES RENGLONES DE TRABAJO: CONSTRUCCIÓN DE 6 AULAS + MÓDULO ADMINISTRATIVO, SERVICIOS ANITARIOS Y CANCHA POLIDEPORTIVA, A TRAVÉS DE: TRABAJOS PRELIMINARES, ZAPATAS, CIMIENTO CORRIDO, LEVANTADO DE MUROS, SOLERAS, COLUMNAS, VIGAS, MODULO DE RAMPA, CUBIERTA, PISO, INSTALACIONES ELÉCTRICAS, PUERTAS, VENTANAS, BARANDA DE PROTECCIÓN, BATERÍA DE BAÑOS.</t>
  </si>
  <si>
    <t>EL PROYECTO CONSITE EN LA EJECUCION DE LOS SIGUIENTES RENGLONES DE TRABAJO: 1.00 UNIDAD ROTULO DE IDENTIFICACION, 2,617.00 M TRAZO Y REPLANTEO TOPOGRAFICO, 15,702.00 M2 CONFORMACION, NIVELACION, Y COMPACTACION DE SUBRASANTE (CAJUELA), 4,186.00 M2 BASE (MATERIAL GRANULAR), T=0.20 M, 4,186.00 M2 CARRILERAS DE CONCRETO T=0.20, 10,991.00 M2 EMPEDRADO ESTUCADO, 7.00 UNIDAD TRANSVERSAL TUBOS DE CONCRETO DE 24', 72.00 M LLAVES DE REMATE DE 0.15 X 0.20 M, 5,190.00 M BORDILLO DE 0.10 X 0.40 M, 21.00 UNIDAD SE#241,ALIZACION VERTICAL, 5,190.00 M SE#241,ALIZACION HORIZONTAL, 5,070.00 UNIDAD MEDIDAS DE MITIGACION, 2,617.00 M.</t>
  </si>
  <si>
    <t>AMPLIACION CARRETERA ALDEA SAN AGUSTÍN, CHAHAL, ALTA VERAPAZ</t>
  </si>
  <si>
    <t>MEJORAMIENTO CALLE ALDEA LA REFORMA SAN CRISTOBAL VERAPAZ, ALTA VERAPAZ</t>
  </si>
  <si>
    <t xml:space="preserve">AMPLIACION CARRETERA </t>
  </si>
  <si>
    <t>CHAHAL</t>
  </si>
  <si>
    <t>EL PROYECTO CONSISTE EN LOS RENGLONES DE TRABAJO SIGUIENTES: LIMPIEZA, CHAPEO Y DESTRONQUE: 11,690 METROS CUADRADOS, REPLANTEO TOPOGRÁFICO: 2,338 METROS LINEALES, EXCAVACIÓN NO CLASIFICADA DE DESPERDICIO: 7,178 METROS CUBICOS, RELLENO: 17,675 NETROS CUBICOS, REACONDICIONAMIENTO DE SUBRASANTE EXISTENTE: 22,445 METROS CUADRADOS, CARGA, ACARREO, COLOCACIÓN, TENDIDO, CONFORMACIÓN Y COMPACTACIÓN DE CAPA BASE E=0.20 METROS: 3,554 METROS CUBICOS, CONCRETO RÍGIDO E=0.15 METROS (4,000 PSI) 18,168 METROS CUADRADOS, CORTE DE LOSA DE CONCRETO: 14,121 METROS LINEALES, SELLADO DE JUNTAS 14,121 METROS LINEALES, CUNETA TIPO L3,000 PSI (0.1M):1,120 METROS LINEALES, PROTECCIÓN DE HOMBRO 3,000 PSI (0.1M): 3,600 METROS LINEALES, TUBERÍA METAL CORRUGADO DIÁMETRO 36” 160 METROS LINEALES, CONCRETO CICLÓPEO PARA CAJAS Y CABEZALES: 165 METROS CÚBICOS, LÍNEAS Y MARCAS DE TRAFICO 7,014 METROS LINEALES, DISPOSITIVOS DE SEÑALIZACIÓN NOCTURNA: 584 UNIDADES, ROTULO DE IDENTIFICACIÓN DEL PROYECTO: 1 UNIDAD, SIEMBRA DE PLANTAS EN ÁREAS CERCANAS AL PROYECTO: 200 UNIDADES.</t>
  </si>
  <si>
    <t>EL PROYECTO CONSISTE EN LOS SIGUIENTES RENGLONES DE TRABAJO: ROTULO DE IDENTIFICACION DEL PROYECTO 1.00 UNIDAD LIMPIA Y CHAPEO Y DESTRONQUE 6,198.70 M REPLANTEO TOPOGRAFICO 6,198.70 M, EXCAVACION NO CLASIFICADA DEL DESPERDICIO 3,474.98 M3 RELLENO 4,058.86 M3, CONFORMACION Y COMPACTACION DE SUB-RASANTE 29,775.81 M2 COLOCACION, TENDIDO Y COMPACTACION DE BASE 25,546.20 M2 CONSTRUCCION DE PAVIMENTO DE CONCRETO HIDRAULICO 3,831.93 M3 CORTE Y SELLADO DE JUNTAS 27,404.18 M BANQUETAS DECORATIVAS 2,670.00 M2 BORDILLO (015X0.45M) 10,397.40 M CUNETA TIPO L 1,000.00 M HOMBRO 1,000.00 M, EXCAVACION ESTRUCTURAL DE TRASVERSALES 92.53 M3 RELLENO ESTRUCTURAL DE TRASNVERSALES 68.23 M3 TUBERIA DE CONCRETO DE 30” 54.00 M CONSTRUCCION DE CABEZALES DE ENTRADA Y SALIDA 45.00 M3 , PARADA DE BUS 8.00 UNIDAD ILUMINARIA 40.00 UNIDAD, SEÑALIZACION VERTICAL 22.00 UNIDAD LINEAS Y MARCAS DE TRAFICO 18,593.10 M DISPOSITIVOS DE SEÑALIZACION NOCTURNA 3,720.00 UNIDAD MEDIDAS DE MITIGACION AMBIENTAL MURO DE CONTENCION 244.00 M</t>
  </si>
  <si>
    <t xml:space="preserve">TERMINADO </t>
  </si>
  <si>
    <t>MEJORAMIENTO CALLE SEPTIMA AVENIDA Y SEGUNDA CALLE ZONA 3, BARRIO XECHOCON, COMALAPA, CHIMALTENANGO</t>
  </si>
  <si>
    <t>MEJORAMIENTO CAMINO RURAL CASERIO LOS RANCHOS A ALDEA EL SALITRILLO Y LOS COMUNES, QUESADA, JUTIAPA</t>
  </si>
  <si>
    <t>QUESADA</t>
  </si>
  <si>
    <t>CONSTRUCTORA LA FLORESTA</t>
  </si>
  <si>
    <t>EL PROYECTO CONSISTE EN: TRAZO Y NIVELACION 1,064.9 ML., EXCAVACIÓN DE MATERIAL EXISTENTE Y EXTRACCIÓN 1,203.1691 M3, BASE PARA ADOQUIN 0.10 5,231.17 M2; CAPA DE RODADURA (ADOQUINADO) 4,999.9 M2; LLAVES DE CONFINAMIENTO 0.10*0.30 565 ML. Y LLAVES DE REMATE 0.30*0.50 30 ML.</t>
  </si>
  <si>
    <t>EL PROYECTO CONSISTE EN ROTULO DE IDENTIFICACION, TRAZO Y REPLANTEO TOPOGRAFICO, EXCAVACION NO CLASIFICADA (CORTE DE CAJUELA), RELLENO CLASIFICADO T=0.20 MTS., REACONDICIONAMIENTO DE SUB RASANTE, SUMINISTRO E INSTALACION DE BASE T= 0.20 MTS., PAVIMENTO DE CONCRETO HIDRAULICO DE RESISTENCIA 4000 PSI E= 0.15 MTS., MATERIAL BITUMINOSO (JUNTA DE DILATACION), CUNETA 0.50 M X 0.10 M DE ESPESOR, PINTURA TERMOPLASTICA, VIALETAS, SE#241,ALIZACI#243,N VERTICAL (PLACA FIJA EN POSTE DE ESTRUCTURA), DEMOLICION DE DRENAJE TRANSVERSAL, DRENAJE TRANSVERSAL (TUBERIA DIAM. 30” Ф Y CAJA RECEPTORA)</t>
  </si>
  <si>
    <t>SECCIÓN DE SUPERVISIÓN, SUBDIRECCIÓN TÉCNICA DE DESARROLLO</t>
  </si>
  <si>
    <t>CONSTRUCCION  SISTEMA DE AGUA</t>
  </si>
  <si>
    <t>MEJORAMIENTO SISTEMA DE ALCANTARILLADO</t>
  </si>
  <si>
    <t>CONSTRUCCION  SISTEMA DE AGUA POR GRAVEDAD CASERIO GUATIVIL ALDEA LAS MAJADAS SAN CRISTOBAL CUCHO, SAN MARCOS</t>
  </si>
  <si>
    <t>MEJORAMIENTO SISTEMA DE ALCANTARILLADO SANITARIO SEGUNDO, TERCER Y CUARTO CANTON CABECERA MUNICIPAL, SAN PEDRO YEPOCAPA, CHIMALTENANGO</t>
  </si>
  <si>
    <t xml:space="preserve">TRAZO Y REPLANTEO 31,983.20 ML, CAPTACION 1 UNIDAD, LINEA DE CONDUCCION, COLUMNAS PARA SOPORTE DE TUBERIA HG EN LINEA DE CONDUCCION 1,192 ML, RECUBRIMIENTO EN LINEA DE CONDUCCION 135ML, PASO AEREO, PASO DE ZANJON, CAJA DE VALVULA DE AIRE 14 UNIDADES, CAJA DE VALVULA DE LIMPIEZA 10 UNIDADES, TANQUE DE DISTRIBUCION CON MAMPOSTERIA 100 M3,  CAJA DE VALVULAS ENTRADA SALIDA  SISTEMA DE CLORACION 1 UNIDAD, CAJAS ROMPE PRESION 25 UNIDADES, LINEA DE DISTRIBUCION, CONEXIONES DOMICILIARES 355UNIDADES, MEDIDAS DE MITIGACION AMBIENTAL 10,900 UNIDADES </t>
  </si>
  <si>
    <t>EL PROYECTO CONSISTE EN EL MEJORAMIENTO DEL SISTEMA DE ALCANTARILLADO SANITARIO EL CUAL INCLUYE TRABAJOS PRELIMINARES EL LEVANTADO DE LA CARPETA DE RODADURA EXISTENTE EXCAVACION DE TUBERIA SANITARIA INSTALACION DE LAS LINEAS DE DRENAJE SANITARIO CONSTRUCCION DE POZOS DE VISITA EL MEJORAMIENTO DE LAS LINEAS DE DRENAJE PLUVIAL CANAL PLUVIAL REFORZADO TIPO BANQUETA EL MEJORAMIENTO DE LAS LINEAS PVC DE AGUA POTABLE CONEXIONES DOMICILIARES PASOS AEREOS Y REPOSICION DE ADOQUIN EXISTENTE</t>
  </si>
  <si>
    <t>MEJORAMIENTO SISTEMA DE TRATAMIENTO AGUAS RESIDUALES PLANTA TZANJUYU PANAJACHEL, SOLOLA</t>
  </si>
  <si>
    <t>MEJORAMIENTO SISTEMA DE TRATAMIENTO</t>
  </si>
  <si>
    <t xml:space="preserve">El Proyecto consiste en la Construcción de: TANQUE DE HOMOGENIZACIÓN, el cual incluye; Movimiento de Suelos, Conformación de Plataforma (espesor 0.10 m), Estabilización de Corte (Recubrimiento 0.05 m) Muro Tipo 1 , Losa de Cimentación, Losa Final, Equipo Tanque de Homogenización.
MÓDULO 1A el cual incluye; Movimiento de Suelos, Conformación de Plataforma (espesor 0.10 m), Estabilización de Corte (Recubrimiento 0.05 m), Losa de Cimentación, Muro Tipo 1, Muro Tipo 2, Losa Final, Equipo Módulo 1A.
MÓDULO 1B el cual incluye; Movimiento de Suelos, Conformación de Plataforma (espesor 0.10 m), Estabilización de Corte (Recubrimiento 0.05 m), Losa de Cimentación, Muro Tipo 1, Muro Tipo 2, Losa Final, Equipo Módulo 1B. 
MÓDULO 2A el cual incluye; Movimiento de Suelos, Conformación de Plataforma (espesor 0.10 m), Estabilización de Corte (Recubrimiento 0.05 m), Losa de Cimentación, Muro Tipo 1, Muro Tipo 2, Losa Final, Equipo Módulo 2A.
MÓDULO 2B el cual incluye; Movimiento de Suelos, Conformación de Plataforma (espesor 0.10 m), Estabilización de Corte (Recubrimiento 0.05 m), Losa de Cimentación, Muro Tipo 1, Muro Tipo 2, Losa Final, Equipo Módulo 2B.
MÓDULO 2B el cual incluye; Movimiento de Suelos, Conformación de Plataforma (espesor 0.10 m), Estabilización de Corte (Recubrimiento 0.05 m), Losa de Cimentación, Muro Tipo 1, Muro Tipo 2, Losa Final, Equipo Módulo 2B.
CASETA DE EQUIPO MÓDULO 1 el cual incluye; Movimiento de Suelos, Conformación de Plataforma (espesor 0.10 m), Estabilización de Corte (Recubrimiento 0.05 m), Losa de Cimentación, Muro Tipo 1, Muro Tipo 2, Losa Final.
MANEJO DE LODOS, EQUIPOS DE RESPALDO, TRABAJOS COMPLEMENTARIOS, MEDIDAS DE MITIGACIÓN E IDENTIFICACIÓN DEL PROYECTO. </t>
  </si>
  <si>
    <t>FONDO DE DESARROLLO SOCIAL -FODES-</t>
  </si>
  <si>
    <t>CONSTRUCCION SISTEMA DE ALCANTARILLADO SANITARIO CASERIO NAZARETH, ALDEA ZACULEU CENTRAL, HUHUETENANGO, HUEHUETENANGO.</t>
  </si>
  <si>
    <t xml:space="preserve">CONSTRUCCION SISTEMA DE ALCANTARILLADO SANITARIO </t>
  </si>
  <si>
    <t>El Proyecto consiste en Replanteo Topografico, Excavacion y relleno, colector principal Instalación de tubería PVC de diferentes diámetros, Pozos de Visita de diferentes Profundidades, Conexiones prediales, Planta de Tratamiento la cual incluye: Excavación y transporte, Relleno, Caja de Excedencias, Caja para Aforo y toma de muestras, Caja de Union, Caja de Rejas, Desarenador, Trampa de Grasas, Tanque Imhoff doble, Filtro Percolador, Patio de Secado de Lodos, caja y válvula de desfogue de Lodos,  Sistema y caja de cloración, Tanque de Contacto, Cuneta, Baranda, Muro Perimetral, Caseta de Guardiania y Bodega, Muros de Contención Tipo 1, Tipo 2, Tipo 3, Agua potable, Caminamiento, Sampeado, Gradas, Valvula de control y pozo prefabricado, Pozos de Visita de diferentes alturas, Cabezal de descarga, Medidas de Mitigacion Ambiental</t>
  </si>
  <si>
    <t xml:space="preserve">MEJORAMIENTO INSTALACIONES DEPORTIVAS Y RECREATIVAS (VILLA DEPORTIVA), CABECERA MUNICIPAL, PUERTO BARRIOS, IZABAL </t>
  </si>
  <si>
    <t xml:space="preserve">MEJORAMIENTO INSTALACIONES DEPORTIVAS </t>
  </si>
  <si>
    <t>El proyecto contará con instalaciones adecuados para la práctica de deportes visualizando así una mejor salud. El proyecto se llevará a cabo a través de los siguientes renglones de trabajo: TRABAJOS PRELIMINARES: Replanteo trazo y nivelación 6,917.00m2, Demolición de banquetas, Remoción de adoquin, Demolición de losa, Demolición de gradas, Demolición de muro y otros. MOVIMIENTO DE TIERRAS: Relleno estructural (Áreas de aceras y cancha de futbol). JARDINIZACIÓN: Suministro y colocación plantas, grama y piedrín blanco. TRABAJOS COMPLEMENTARIOS: Sumininstro y colocación de adoquin. MOBILIARIO URBANO: Colocación de bancas de concreto, Twister, Espaldar, Eliptica individual y otros. MODULOS DE GRADERÍOS: Zapatas, Columnas, Vigas, Cubierta de lámina galvanizada 249.00m2, Iluminación. Salón de usos multiples, Colocación de Pergolas, Cancha principal y secundaria, Cancha exterios y fachada, Levatado de muros, Servicios sanitarios, Piso y acabados de gimnasio, Puertas y ventanas, Instalaciones eléctricas, Instalaciones hidráulicas y drenaje. Instalaciones especiales en Gimnasio Principal (Duela Vinilica, Tablero electrónico, Extractores de aire empotrados).</t>
  </si>
  <si>
    <t>CONSTRUCCION SISTEMA ALCANTARILLADO SANITARIO CASERIO VISTA HERMOSA, SAN ANTONIO SACATEPEQUEZ, SAN MARCOS</t>
  </si>
  <si>
    <t xml:space="preserve">CONSTRUCCION DE SISTEMA ALCANTARILLADO SANITARIO </t>
  </si>
  <si>
    <t>EL PROYECTO CONSTRUCCION SISTEMA DE ALCANTARILLADO SANITARIO CASERIO VISTA HERMOSA, SAN ANTONIO SACATEPEQUEZ, SAN MARCOS CUENTA CON LOS RENGLONES SIGUIENTES: REPLANTEO TOPOGRAFICO DE TUBERIA Y ALTIMETRIA, SUMISITRO E INSTALACION DE TUBERIA PVC 6, PASO AEREO DE 70 METROS, POZOS DE VISITA PARA DRENAJE SANITARIO 1.80M, POZOS DE VISITA PARA DREANAJE SANITARIO 3.00M, POZOS DE VISITA PARA DRENAJE SANTARIO 5.00M, POZOS DE VISITA PARA DRENAJE SANITARIO 6.70M, ENTIBADO DE ZANJAS, CONEXIONES DOMICILIARES, DEMOLICION Y REPOSICION DE CARRILERAS DE CONCRETO PARA INSTALACION DE COLECTORES Y ACOMETIDAS DOMICILIARES, MEDIDAS DE GESTION AMBIENTAL Y SEGURIDAD LABORAL, ROTULO DE IDENTIFICACION, LIMPIA, CHAPEO, TALA Y DESTROQUE DE PLANTA DE TRATAMIENTO Y TRAMO DE COLECTOR, INTERCONEXION CON TUBERIA DE 8, MOVIMIENTO DE TIERRAS, CONFORMACION DE PLATAFORMA Y ESTABILIZACIÓN DE TALUD, MUROS DE CONTENCION, PRETRATAMIENTO, SISTEMA AEROBIO, ESPESADORES, PATIO DE LODOS, CASETA DE GUARDIANIA, LABORATORIO, CONTROL Y EQUIPOS, CONSTRUCCION DE CERCO PERIMETRAL, INSTALACIONES HIDRÁULICAS Y ELECTRICAS, CAMINAMIENTOS Y VEGETACION, EQUIPAMIENTO PTAR, DISPOSICION DE AGUAS TRATADAS, BARANDAL DE METAL.</t>
  </si>
  <si>
    <t>MEJORAMIENTO CAMINO RURAL CON ADOQUIN JAIMITO CANTON LOS AGUILAR, SAN CRISTOBAL CUCHO, SAN MARCOS</t>
  </si>
  <si>
    <t>MEJORAMIENTO CALLE PAVIMENTADA DE CANCHA POLIDEPORTIVA COLONIA EL MAGUEY HACIA CASERIO PUNTA DEL LLANO USUMATLAN, ZACAPA</t>
  </si>
  <si>
    <t>MEJORAMIENTO CALLE PAVIMENTADA</t>
  </si>
  <si>
    <t>Este proyecto consiste en: Trazo y replanteo 384.00 mts, conformación de terreno (sub-base) 1,589.00 m2, base de material granular 1,589.00 m2, capa de asiento de arena de río 1,511.00 m2, carpeta de rodadura adoquinada 1,495.00 m2, llaves de confinamiento 153.00 mts, bordillos de concreto 771.00 mts, llaves de remate 10.00 mts, medidas de mitigación ambiental 795.00 unidades, limpieza final 1 unidad</t>
  </si>
  <si>
    <t>MEJORAMIENTO CAMINO RURAL DE ALDEA TANIL HACIA ALDEA SACUCHUM SAN PEDRO SACATEPEQUEZ, SAN MARCOS</t>
  </si>
  <si>
    <t xml:space="preserve">El proyecto MEJORAMIENTO CALLE PAVIMENTADA DE CANCHA POLIDEPORTIVA COLONIA EL MAGUEY HACIA CASERÍO PUNTA DEL LLANO, USUMATLÁN, ZACAPA consiste en: trabajos preliminares 1,180.00 metros lineales, corte de cajuela espesor de 20 centímetros 6,830.00 metros cuadrados, reacondicionamiento de  subrasante 6,830.00 metros cuadrados, colocación de base espesor de 10 centímetros 6,830.00 metros cuadrados, pavimento de concreto espesor de 15 centímetros 6,830.00 metros cuadrados, construcción de drenajes transversales 3.00 unidades, construcción de bordillo de 10 x 25 centímetros 2,800.00 metros lineales, rampas de concreto 7.00 unidades, limpieza final en toda el área del proyecto consistente en 8,410.00 metros cuadrados. </t>
  </si>
  <si>
    <t>El proyecto MEJORAMIENTO CAMINO RURAL DE ALDEA TANIL HACIA ALDEA SACUCHUM SAN PEDRO SACATEPEQUEZ, SAN MARCOS consiste en: trazo y replanteo topografico 6,551.00 m; desempedrado + retiro y movimiento de material sobrante 210.00 m3; nivelacion y compactacion de suelo + corte de cajuela 45,202.00 m2, base (material granular) t=0.20m 39,306.00 m2; pavimento t=0.20m 39,306.00 m2; material elastomerico 19,653.00 m; llaves de remate de 0.20 x 0.30 m 12.00 m; bordillo de 0.10 x 0.40 m 6,551.00 m; cuneta triangular 6,551.00 m; señaliacion vertical 73.00 unidad; medidas de metigacion 25,000.00 unidad; rotulo de identificacion 1.00; limpieza final 6,551.00 m</t>
  </si>
  <si>
    <t>MEJORAMIENTO CALLE HACIA PARTE BAJA CANTON BETHANIA ESQUIPULAS PALO GORDO SAN MARCOS</t>
  </si>
  <si>
    <t>MEJORAMIENTO SISTEMA ALCANTARILLADO SANITARIO</t>
  </si>
  <si>
    <t>MEJORAMIENTO SISTEMA DE ALCANTARILLADO SANITARIO BARRIO EL PARAISO, SAN FRANCISCO, PETEN</t>
  </si>
  <si>
    <t>CONSTRUCCION SISTEMA AGUA POTABLE</t>
  </si>
  <si>
    <t>CONSTRUCCION SISTEMA DE AGUA POTABLE ALDEA RANCHO VIEJO, SAN ANTONIO HUISTA, HUEHUETENANGO</t>
  </si>
  <si>
    <t>CONSTRUCCION SISTEMA DE AGUA POTABLE CASERIO EL MAGUEY SIPACAPA SAN MARCOS</t>
  </si>
  <si>
    <t>El proyecto consiste en la construcción de un área de 1,136 metros lineales de superficie aproximadamente de Pavimento rígido, un ancho promedio de 6.50mts, así como la integración de más actividades que garanticen la buena ejecución del mismo y alargar la vida útil del proyecto las cuales son las siguientes: Replanteo, Desempedrado Existente, Corte de Cajuela, nivelación y compactación, Preparación de la Base (e=0.20m), Pavimento (e= 0.20m), Material elastómero, llaves de remate, bordillo, rejillas, señalización vertical y horizontal, medidas de mitigación, limpieza final rotulo de identificación del proyecto.</t>
  </si>
  <si>
    <t>Mejoramiento Sistema de Alcantarillado Sanitario San Francisco Peten se contempla trabajos limpieza y chapeo replanteo topografico limpieza de lagunas de absorcion excavacion estructural relleno estructural tendido electrico grupo generador muro perimetral prefabricado caminos internos porton de ingreso area administrativa bodega estacion de bombeo tratamiento preliminar rejas desarenador tratamiento primario tanque imhoff tratamiento secundario filtro biologico tratamiento terciario caja de cloracion laguna de absorcion con humedales lecho de
secado de lodos tanque de reuso de 100 m3 drenajes de aguas pluviales red de agua potable red de recirculacion red de drenaje sanitario drenajes de aguas de reuso iluminacion general señalizacion y rutas de evacuacion siembra de arboles</t>
  </si>
  <si>
    <t>EL PROYECTO CONSTRUCCION SISTEMA DE AGUA POTABLE ALDEA RANCHO VIEJO, SAN ANTONIO HUISTA, HUEHUETENANGO CONSISTE EN: REPLANTEO TOPOGRAFICO 13,872M, CAPTACION DE BROTE DEFINIDO 4 UNIDADES, CARA REUNIDOREA DE CAUDALES 1 UNIDAD, LINEA DE CONDUCCION 8,724M, VALVULA DE AIRE CAJA 15 UNIDADES, VALVULA DE LIMPIEZA CAJA 7 UNIDADES, PASO DE ZANJON TIPO F 8 UNIDADES, PASO AEREO DE 20 METROS 5 UNIDADES, PASO AEREO 30 METROS 12 UNIDADES, PASO AEREO 50 METROS 1 UNIDAD, PASO AEREO 75 METROS 1 UNIDAD, PASO AEREO 100 METROS 1 UNIDAD, CAJA ROMPE PRESION DE 1M3 (CONDUCCION1 UNIDAD, TANQUE DE DISTRIBUCION DE 40M3 (CONCRETO REFORZADO 1 UNIDAD, CLORADOR DE PASTILLAS 1 UNIDAD, RED DE DISTRIBUCION 4,386M, CAJA ROMPE PRESION CON VALVULA DE FLOTE DE 1M2 (DISTRIBUCIIN) 4 UNIDADES, VALVULA DE COMPUERTA PARA OPERACION DE RED DE DISTRIBUCION 8 UNIDADES, CONEXIONES DOMICILIARE 85 CONEXIONES, MEDIDAS DE MITIGACION AMBIENTAL Y EDUCACION SANITARIA 1 UNIDAD.</t>
  </si>
  <si>
    <t>El proyecto consiste en Rotulo de identificacion del proyecto, Limpia chapeo y desmonte, replanteo Topografico, Captacion de brote definido, Linea de conduccion PVC 2 160 PSI, Linea de conduccion PVC 1 1/2 160 PSI, Linea de conduccion PVC 1 1/2 2 250 PSI, Linea de conduccion PVC 1 160 PSI, Linea de
conduccion PVC 1 250 PSI, Linea de conduccion PVC 1 1/2 HG TL 700, Linea de conduccion PVC 3/4 250 PSI, Caja rompe presion, conduccion, Valvula de aire con caja, Valvula de limpieza con caja, Tanque de distribucion de 20 00 m3 concreto armado, Clorador de pastillas, Red de Distribucion PVC 2 160 PSI, Red de
Distribucion PVC 1 1/ 2 160 PSI, Red de Distribucion PVC 1 1/4 160 PSI, Red de Distribucion PVC 1 160 PSI, Caja rompe presion valvula de flote Caja y Valvula de compuerta red distribucion, Conexiones domiciliares, Caja reunidora de caudales, Cerco perimetral alambre espigado, Medidas de mitigacion ambiental y
educacion sanitaria</t>
  </si>
  <si>
    <t>CONSTRUCCION SISTEMA DE TRATAMIENTO AGUAS RESIDUALES ZONA 3 AREA URBANA SANTA CRUZ DEL QUICHE QUICHE</t>
  </si>
  <si>
    <t>CONSTRUCCION SISTEMA DE ALCANTARILLADO SANITARIO ALDEA MORAZÁN, RÍO BRAVO, SUCHITEPÉQUEZ</t>
  </si>
  <si>
    <t>MEJORAMIENTO CALLE (PAVIMENTO RIGIDO), DESDE ALDEA LA CAMPANA HACIA ALDEA MORAZAN, MONJAS, JALAPA</t>
  </si>
  <si>
    <t xml:space="preserve">Mejorar las condiciones de salud del municipio de Santa Cruz del Quiche, perteneciente al departamento de Quiché, reduciendo la morbi-mortalidad asociada a enfermedades de origen hídrico, por medio de la recolección, transporte y tratamiento de las aguas residuales. </t>
  </si>
  <si>
    <t>El proyecto consiste en 9,426 metros lineales de trabajos preliminares, en 109 unidades de Pozo de visita, instalación de tubería 6' 2,322.00ml, Instalación de Tubería 8' 1,560ml, Instalación de Tubería 10' 2,730.00ml, Instalación de Tubería 12' 2,814 ml, Conexiones Domiciliares 555 unidades, Fosa Séptica 3 unidades, Drenaje francés 3 unidades, Pozo de Filtración 3 unidades, Levantado y reposición de empedrado 328ml.</t>
  </si>
  <si>
    <t xml:space="preserve">La ejecución del proyecto MEJORAMIENTO CALLE (PAVIMENTO RIGIDO), contribuirá a fortalecer el desarrollo integral de la comunidad, por medio de: Topografía 9,700 ml, Trazo y Limpieza 9,700 ml, Excavación de cajuela 23,332.80 m3, Transporte y traslado de material de desperdicio 23,332.80 m3, Conformación de sub-base 58,332.00 m2, Compactación de base 0.20m 58,332.00 m2, Planchas de concreto 0.20m de espesor 4000PSI 48,610.00 m2,
Aplicación de Antisol 48,610.00 m2, Corte de planchas 25,900.00 ml, Aplicación sello elastomero 25,900.00 ml, Cuneta tipo L 19,400.00 ml, Transversal 30' 14.00 unidad. </t>
  </si>
  <si>
    <t>VENCIDO</t>
  </si>
  <si>
    <t>SUSPENDIDO</t>
  </si>
  <si>
    <t>RESCINDIDO</t>
  </si>
  <si>
    <t>PROYECTOS DE INFRAESTRUCTURA EN EJECUCIÓN</t>
  </si>
  <si>
    <t>PERIODO DEL 01 AL 30 DE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</si>
</sst>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43" formatCode="_-* #,##0.00_-;\-* #,##0.00_-;_-* &quot;-&quot;??_-;_-@_-"/>
    <numFmt numFmtId="164" formatCode="_(* #,##0.00_);_(* \(#,##0.00\);_(* &quot;-&quot;??_);_(@_)"/>
    <numFmt numFmtId="165" formatCode="&quot;Q&quot;#,##0.00"/>
  </numFmts>
  <fonts count="11" x14ac:knownFonts="1">
    <font>
      <sz val="11"/>
      <color theme="1"/>
      <name val="Calibri"/>
      <family val="2"/>
      <scheme val="minor"/>
    </font>
    <font>
      <sz val="11"/>
      <color theme="1"/>
      <name val="Calibri"/>
      <family val="2"/>
      <scheme val="minor"/>
    </font>
    <font>
      <sz val="11"/>
      <color indexed="8"/>
      <name val="Calibri"/>
      <family val="2"/>
      <charset val="1"/>
    </font>
    <font>
      <sz val="8"/>
      <name val="Calibri"/>
      <family val="2"/>
      <scheme val="minor"/>
    </font>
    <font>
      <b/>
      <sz val="10"/>
      <name val="Calibri"/>
      <family val="2"/>
      <scheme val="minor"/>
    </font>
    <font>
      <b/>
      <sz val="10"/>
      <name val="Calibri"/>
      <family val="2"/>
    </font>
    <font>
      <b/>
      <sz val="9"/>
      <name val="Calibri"/>
      <family val="2"/>
      <scheme val="minor"/>
    </font>
    <font>
      <b/>
      <sz val="16"/>
      <name val="Calibri"/>
      <family val="2"/>
      <scheme val="minor"/>
    </font>
    <font>
      <sz val="11"/>
      <name val="Calibri"/>
      <family val="2"/>
      <scheme val="minor"/>
    </font>
    <font>
      <sz val="11"/>
      <name val="Times New Roman"/>
      <family val="1"/>
    </font>
    <font>
      <sz val="12"/>
      <name val="Times New Roman"/>
      <family val="1"/>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70C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cellStyleXfs>
  <cellXfs count="34">
    <xf numFmtId="0" fontId="0" fillId="0" borderId="0" xfId="0"/>
    <xf numFmtId="44" fontId="3" fillId="3" borderId="1" xfId="4" applyNumberFormat="1" applyFont="1" applyFill="1" applyBorder="1" applyAlignment="1">
      <alignment horizontal="center" vertical="center" wrapText="1"/>
    </xf>
    <xf numFmtId="10" fontId="3"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4" fontId="3" fillId="3" borderId="1" xfId="0" applyNumberFormat="1" applyFont="1" applyFill="1" applyBorder="1" applyAlignment="1">
      <alignment horizontal="center" vertical="center" wrapText="1"/>
    </xf>
    <xf numFmtId="10" fontId="3" fillId="3" borderId="1" xfId="1" applyNumberFormat="1"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165" fontId="3" fillId="3"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7" fillId="0" borderId="0" xfId="0" applyFont="1" applyAlignment="1">
      <alignment vertical="center" wrapText="1"/>
    </xf>
    <xf numFmtId="0" fontId="8" fillId="0" borderId="0" xfId="0" applyFont="1"/>
    <xf numFmtId="0" fontId="7" fillId="0" borderId="0" xfId="0" applyFont="1" applyAlignment="1">
      <alignment horizontal="center" vertical="center" wrapText="1"/>
    </xf>
    <xf numFmtId="43" fontId="6" fillId="2" borderId="0" xfId="2" applyFont="1" applyFill="1" applyBorder="1" applyAlignment="1">
      <alignment horizontal="center" vertical="center" wrapText="1"/>
    </xf>
    <xf numFmtId="0" fontId="3" fillId="3" borderId="0" xfId="0" applyFont="1" applyFill="1" applyAlignment="1">
      <alignment horizontal="left" vertical="top" wrapText="1"/>
    </xf>
    <xf numFmtId="0" fontId="3" fillId="0" borderId="0" xfId="0" applyFont="1" applyAlignment="1">
      <alignment horizontal="left" vertical="top" wrapText="1"/>
    </xf>
    <xf numFmtId="10" fontId="3" fillId="3" borderId="0" xfId="1" applyNumberFormat="1" applyFont="1" applyFill="1" applyBorder="1" applyAlignment="1">
      <alignment horizontal="left" vertical="top" wrapText="1"/>
    </xf>
    <xf numFmtId="0" fontId="8" fillId="0" borderId="0" xfId="0" applyFont="1" applyAlignment="1">
      <alignment horizontal="center" vertical="center"/>
    </xf>
    <xf numFmtId="0" fontId="9" fillId="0" borderId="0" xfId="0" applyFont="1"/>
    <xf numFmtId="0" fontId="10" fillId="0" borderId="0" xfId="0" applyFont="1" applyAlignment="1">
      <alignment vertical="center"/>
    </xf>
    <xf numFmtId="0" fontId="10" fillId="0" borderId="0" xfId="0" applyFont="1" applyAlignment="1">
      <alignment horizontal="left" vertical="top" indent="15"/>
    </xf>
    <xf numFmtId="0" fontId="9" fillId="0" borderId="0" xfId="0" applyFont="1" applyAlignment="1">
      <alignment vertical="center"/>
    </xf>
    <xf numFmtId="10" fontId="3" fillId="4" borderId="1" xfId="1" applyNumberFormat="1" applyFont="1" applyFill="1" applyBorder="1" applyAlignment="1">
      <alignment horizontal="center" vertical="center" wrapText="1"/>
    </xf>
    <xf numFmtId="10" fontId="3" fillId="3" borderId="1" xfId="1" applyNumberFormat="1" applyFont="1" applyFill="1" applyBorder="1" applyAlignment="1">
      <alignment horizontal="left" vertical="center" wrapText="1"/>
    </xf>
    <xf numFmtId="10" fontId="3" fillId="5" borderId="1" xfId="1" applyNumberFormat="1" applyFont="1" applyFill="1" applyBorder="1" applyAlignment="1">
      <alignment horizontal="center" vertical="center" wrapText="1"/>
    </xf>
    <xf numFmtId="43" fontId="6" fillId="2" borderId="1" xfId="2" applyFont="1" applyFill="1" applyBorder="1" applyAlignment="1">
      <alignment horizontal="center" vertical="center" wrapText="1"/>
    </xf>
    <xf numFmtId="43" fontId="4" fillId="2" borderId="1" xfId="2" applyFont="1" applyFill="1" applyBorder="1" applyAlignment="1">
      <alignment horizontal="center" vertical="center" wrapText="1"/>
    </xf>
    <xf numFmtId="0" fontId="7" fillId="0" borderId="0" xfId="0" applyFont="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cellXfs>
  <cellStyles count="5">
    <cellStyle name="Excel Built-in Normal" xfId="3" xr:uid="{00000000-0005-0000-0000-000000000000}"/>
    <cellStyle name="Millares 2" xfId="2" xr:uid="{00000000-0005-0000-0000-000001000000}"/>
    <cellStyle name="Millares 3" xfId="4" xr:uid="{00000000-0005-0000-0000-000002000000}"/>
    <cellStyle name="Normal" xfId="0" builtinId="0"/>
    <cellStyle name="Porcentaje" xfId="1" builtinId="5"/>
  </cellStyles>
  <dxfs count="2">
    <dxf>
      <font>
        <strike val="0"/>
        <color theme="0"/>
      </font>
      <fill>
        <patternFill>
          <bgColor theme="4" tint="-0.24994659260841701"/>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178340</xdr:colOff>
      <xdr:row>1</xdr:row>
      <xdr:rowOff>259404</xdr:rowOff>
    </xdr:from>
    <xdr:to>
      <xdr:col>2</xdr:col>
      <xdr:colOff>774159</xdr:colOff>
      <xdr:row>2</xdr:row>
      <xdr:rowOff>64851</xdr:rowOff>
    </xdr:to>
    <xdr:sp macro="" textlink="">
      <xdr:nvSpPr>
        <xdr:cNvPr id="2" name="Rectángulo 1">
          <a:extLst>
            <a:ext uri="{FF2B5EF4-FFF2-40B4-BE49-F238E27FC236}">
              <a16:creationId xmlns:a16="http://schemas.microsoft.com/office/drawing/2014/main" id="{347D7AB5-7A2E-4E64-AAC9-E624AA0A294B}"/>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oneCellAnchor>
    <xdr:from>
      <xdr:col>1</xdr:col>
      <xdr:colOff>228600</xdr:colOff>
      <xdr:row>0</xdr:row>
      <xdr:rowOff>200025</xdr:rowOff>
    </xdr:from>
    <xdr:ext cx="2105025" cy="838200"/>
    <xdr:pic>
      <xdr:nvPicPr>
        <xdr:cNvPr id="3" name="Imagen 2">
          <a:extLst>
            <a:ext uri="{FF2B5EF4-FFF2-40B4-BE49-F238E27FC236}">
              <a16:creationId xmlns:a16="http://schemas.microsoft.com/office/drawing/2014/main" id="{AB9EC7B1-0FF5-4A24-A7D4-E07C56C90DC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04" t="3148" r="44629" b="84259"/>
        <a:stretch/>
      </xdr:blipFill>
      <xdr:spPr>
        <a:xfrm>
          <a:off x="333375" y="200025"/>
          <a:ext cx="2105025" cy="8382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94AF-99B7-4154-8521-6F3AB3346AD1}">
  <dimension ref="A1:M44"/>
  <sheetViews>
    <sheetView tabSelected="1" view="pageBreakPreview" topLeftCell="A10" zoomScaleNormal="130" zoomScaleSheetLayoutView="100" workbookViewId="0">
      <selection activeCell="D14" sqref="D14"/>
    </sheetView>
  </sheetViews>
  <sheetFormatPr baseColWidth="10" defaultRowHeight="15" x14ac:dyDescent="0.25"/>
  <cols>
    <col min="1" max="1" width="1.5703125" style="15" customWidth="1"/>
    <col min="2" max="2" width="4" style="15" customWidth="1"/>
    <col min="3" max="3" width="13.85546875" style="15" customWidth="1"/>
    <col min="4" max="4" width="34.7109375" style="15" customWidth="1"/>
    <col min="5" max="5" width="12.42578125" style="15" hidden="1" customWidth="1"/>
    <col min="6" max="7" width="14.85546875" style="15" hidden="1" customWidth="1"/>
    <col min="8" max="8" width="12" style="15" hidden="1" customWidth="1"/>
    <col min="9" max="9" width="17.85546875" style="15" hidden="1" customWidth="1"/>
    <col min="10" max="10" width="15" style="15" customWidth="1"/>
    <col min="11" max="11" width="97.42578125" style="15" customWidth="1"/>
    <col min="12" max="12" width="11" style="15" customWidth="1"/>
    <col min="13" max="16384" width="11.42578125" style="15"/>
  </cols>
  <sheetData>
    <row r="1" spans="1:13" ht="21" customHeight="1" x14ac:dyDescent="0.25">
      <c r="A1" s="14"/>
      <c r="B1" s="31" t="s">
        <v>111</v>
      </c>
      <c r="C1" s="31"/>
      <c r="D1" s="31"/>
      <c r="E1" s="31"/>
      <c r="F1" s="31"/>
      <c r="G1" s="31"/>
      <c r="H1" s="31"/>
      <c r="I1" s="31"/>
      <c r="J1" s="31"/>
      <c r="K1" s="31"/>
      <c r="L1" s="16"/>
    </row>
    <row r="2" spans="1:13" ht="21" customHeight="1" x14ac:dyDescent="0.25">
      <c r="A2" s="14"/>
      <c r="B2" s="31" t="s">
        <v>112</v>
      </c>
      <c r="C2" s="31"/>
      <c r="D2" s="31"/>
      <c r="E2" s="31"/>
      <c r="F2" s="31"/>
      <c r="G2" s="31"/>
      <c r="H2" s="31"/>
      <c r="I2" s="31"/>
      <c r="J2" s="31"/>
      <c r="K2" s="31"/>
      <c r="L2" s="16"/>
    </row>
    <row r="3" spans="1:13" ht="21" customHeight="1" x14ac:dyDescent="0.25">
      <c r="A3" s="14"/>
      <c r="B3" s="31" t="s">
        <v>65</v>
      </c>
      <c r="C3" s="31"/>
      <c r="D3" s="31"/>
      <c r="E3" s="31"/>
      <c r="F3" s="31"/>
      <c r="G3" s="31"/>
      <c r="H3" s="31"/>
      <c r="I3" s="31"/>
      <c r="J3" s="31"/>
      <c r="K3" s="31"/>
      <c r="L3" s="16"/>
    </row>
    <row r="4" spans="1:13" ht="21" x14ac:dyDescent="0.25">
      <c r="A4" s="14"/>
      <c r="B4" s="31" t="s">
        <v>75</v>
      </c>
      <c r="C4" s="31"/>
      <c r="D4" s="31"/>
      <c r="E4" s="31"/>
      <c r="F4" s="31"/>
      <c r="G4" s="31"/>
      <c r="H4" s="31"/>
      <c r="I4" s="31"/>
      <c r="J4" s="31"/>
      <c r="K4" s="31"/>
      <c r="L4" s="16"/>
    </row>
    <row r="5" spans="1:13" ht="21" x14ac:dyDescent="0.25">
      <c r="A5" s="14"/>
      <c r="B5" s="16"/>
      <c r="C5" s="16"/>
      <c r="D5" s="16"/>
      <c r="E5" s="16"/>
      <c r="F5" s="16"/>
      <c r="G5" s="16"/>
      <c r="H5" s="16"/>
      <c r="I5" s="16"/>
      <c r="J5" s="16"/>
      <c r="K5" s="16"/>
      <c r="L5" s="16"/>
    </row>
    <row r="6" spans="1:13" ht="22.5" customHeight="1" x14ac:dyDescent="0.25">
      <c r="B6" s="32" t="s">
        <v>0</v>
      </c>
      <c r="C6" s="33" t="s">
        <v>1</v>
      </c>
      <c r="D6" s="33" t="s">
        <v>2</v>
      </c>
      <c r="E6" s="30" t="s">
        <v>27</v>
      </c>
      <c r="F6" s="29" t="s">
        <v>3</v>
      </c>
      <c r="G6" s="29" t="s">
        <v>28</v>
      </c>
      <c r="H6" s="29" t="s">
        <v>4</v>
      </c>
      <c r="I6" s="29" t="s">
        <v>26</v>
      </c>
      <c r="J6" s="30" t="s">
        <v>29</v>
      </c>
      <c r="K6" s="29" t="s">
        <v>30</v>
      </c>
      <c r="L6" s="17"/>
    </row>
    <row r="7" spans="1:13" ht="21" customHeight="1" x14ac:dyDescent="0.25">
      <c r="B7" s="32"/>
      <c r="C7" s="33"/>
      <c r="D7" s="33"/>
      <c r="E7" s="30"/>
      <c r="F7" s="29"/>
      <c r="G7" s="29"/>
      <c r="H7" s="29"/>
      <c r="I7" s="29"/>
      <c r="J7" s="30"/>
      <c r="K7" s="29"/>
      <c r="L7" s="17"/>
    </row>
    <row r="8" spans="1:13" ht="48" hidden="1" customHeight="1" x14ac:dyDescent="0.25">
      <c r="B8" s="7">
        <v>1</v>
      </c>
      <c r="C8" s="4" t="s">
        <v>5</v>
      </c>
      <c r="D8" s="4" t="s">
        <v>6</v>
      </c>
      <c r="E8" s="5" t="s">
        <v>7</v>
      </c>
      <c r="F8" s="5" t="s">
        <v>8</v>
      </c>
      <c r="G8" s="1">
        <v>922476.09</v>
      </c>
      <c r="H8" s="7">
        <v>247</v>
      </c>
      <c r="I8" s="5" t="s">
        <v>9</v>
      </c>
      <c r="J8" s="2" t="s">
        <v>58</v>
      </c>
      <c r="K8" s="8" t="s">
        <v>32</v>
      </c>
      <c r="L8" s="18"/>
      <c r="M8" s="21"/>
    </row>
    <row r="9" spans="1:13" ht="57" customHeight="1" x14ac:dyDescent="0.25">
      <c r="B9" s="7">
        <v>1</v>
      </c>
      <c r="C9" s="4" t="s">
        <v>18</v>
      </c>
      <c r="D9" s="4" t="s">
        <v>19</v>
      </c>
      <c r="E9" s="4" t="s">
        <v>20</v>
      </c>
      <c r="F9" s="4" t="s">
        <v>21</v>
      </c>
      <c r="G9" s="5">
        <v>6718597.5800000001</v>
      </c>
      <c r="H9" s="4">
        <v>1200</v>
      </c>
      <c r="I9" s="4" t="s">
        <v>22</v>
      </c>
      <c r="J9" s="2" t="s">
        <v>108</v>
      </c>
      <c r="K9" s="27" t="s">
        <v>31</v>
      </c>
      <c r="L9" s="18"/>
      <c r="M9" s="21"/>
    </row>
    <row r="10" spans="1:13" ht="48.75" customHeight="1" x14ac:dyDescent="0.25">
      <c r="B10" s="7">
        <f>+B9+1</f>
        <v>2</v>
      </c>
      <c r="C10" s="4" t="s">
        <v>25</v>
      </c>
      <c r="D10" s="4" t="s">
        <v>33</v>
      </c>
      <c r="E10" s="4" t="s">
        <v>34</v>
      </c>
      <c r="F10" s="4" t="s">
        <v>8</v>
      </c>
      <c r="G10" s="5">
        <v>16955266.399999999</v>
      </c>
      <c r="H10" s="4">
        <v>1630</v>
      </c>
      <c r="I10" s="3" t="s">
        <v>23</v>
      </c>
      <c r="J10" s="2" t="s">
        <v>108</v>
      </c>
      <c r="K10" s="6" t="s">
        <v>41</v>
      </c>
      <c r="L10" s="20"/>
      <c r="M10" s="21"/>
    </row>
    <row r="11" spans="1:13" ht="48.75" customHeight="1" x14ac:dyDescent="0.25">
      <c r="B11" s="7">
        <f t="shared" ref="B11:B34" si="0">+B10+1</f>
        <v>3</v>
      </c>
      <c r="C11" s="4" t="s">
        <v>54</v>
      </c>
      <c r="D11" s="4" t="s">
        <v>52</v>
      </c>
      <c r="E11" s="10" t="s">
        <v>55</v>
      </c>
      <c r="F11" s="10" t="s">
        <v>11</v>
      </c>
      <c r="G11" s="11">
        <v>14000000</v>
      </c>
      <c r="H11" s="12">
        <v>1500</v>
      </c>
      <c r="I11" s="3" t="s">
        <v>13</v>
      </c>
      <c r="J11" s="2" t="s">
        <v>58</v>
      </c>
      <c r="K11" s="9" t="s">
        <v>56</v>
      </c>
      <c r="L11" s="19"/>
      <c r="M11" s="21"/>
    </row>
    <row r="12" spans="1:13" ht="48.75" customHeight="1" x14ac:dyDescent="0.25">
      <c r="B12" s="7">
        <f t="shared" si="0"/>
        <v>4</v>
      </c>
      <c r="C12" s="4" t="s">
        <v>17</v>
      </c>
      <c r="D12" s="4" t="s">
        <v>53</v>
      </c>
      <c r="E12" s="13" t="s">
        <v>10</v>
      </c>
      <c r="F12" s="10" t="s">
        <v>11</v>
      </c>
      <c r="G12" s="11">
        <v>16500000</v>
      </c>
      <c r="H12" s="12">
        <v>1219</v>
      </c>
      <c r="I12" s="3" t="s">
        <v>16</v>
      </c>
      <c r="J12" s="28" t="s">
        <v>39</v>
      </c>
      <c r="K12" s="9" t="s">
        <v>57</v>
      </c>
      <c r="L12" s="19"/>
      <c r="M12" s="21"/>
    </row>
    <row r="13" spans="1:13" ht="48.75" customHeight="1" x14ac:dyDescent="0.25">
      <c r="B13" s="7">
        <f t="shared" si="0"/>
        <v>5</v>
      </c>
      <c r="C13" s="4" t="s">
        <v>44</v>
      </c>
      <c r="D13" s="4" t="s">
        <v>45</v>
      </c>
      <c r="E13" s="4" t="s">
        <v>46</v>
      </c>
      <c r="F13" s="4" t="s">
        <v>8</v>
      </c>
      <c r="G13" s="5">
        <v>1054040</v>
      </c>
      <c r="H13" s="4">
        <v>210</v>
      </c>
      <c r="I13" s="3" t="s">
        <v>38</v>
      </c>
      <c r="J13" s="2" t="s">
        <v>108</v>
      </c>
      <c r="K13" s="6" t="s">
        <v>50</v>
      </c>
      <c r="L13" s="20"/>
      <c r="M13" s="21"/>
    </row>
    <row r="14" spans="1:13" ht="33.75" x14ac:dyDescent="0.25">
      <c r="B14" s="7">
        <f t="shared" si="0"/>
        <v>6</v>
      </c>
      <c r="C14" s="4" t="s">
        <v>15</v>
      </c>
      <c r="D14" s="4" t="s">
        <v>35</v>
      </c>
      <c r="E14" s="4" t="s">
        <v>36</v>
      </c>
      <c r="F14" s="4" t="s">
        <v>11</v>
      </c>
      <c r="G14" s="5">
        <v>10000000</v>
      </c>
      <c r="H14" s="4">
        <v>2380</v>
      </c>
      <c r="I14" s="3" t="s">
        <v>13</v>
      </c>
      <c r="J14" s="2" t="s">
        <v>108</v>
      </c>
      <c r="K14" s="6" t="s">
        <v>40</v>
      </c>
      <c r="L14" s="20"/>
      <c r="M14" s="21"/>
    </row>
    <row r="15" spans="1:13" ht="48.75" customHeight="1" x14ac:dyDescent="0.25">
      <c r="B15" s="7">
        <f t="shared" si="0"/>
        <v>7</v>
      </c>
      <c r="C15" s="4" t="s">
        <v>15</v>
      </c>
      <c r="D15" s="4" t="s">
        <v>47</v>
      </c>
      <c r="E15" s="4" t="s">
        <v>48</v>
      </c>
      <c r="F15" s="4" t="s">
        <v>8</v>
      </c>
      <c r="G15" s="5">
        <v>5089541</v>
      </c>
      <c r="H15" s="4">
        <v>4167</v>
      </c>
      <c r="I15" s="3" t="s">
        <v>49</v>
      </c>
      <c r="J15" s="26" t="s">
        <v>58</v>
      </c>
      <c r="K15" s="6" t="s">
        <v>51</v>
      </c>
      <c r="L15" s="20"/>
      <c r="M15" s="21"/>
    </row>
    <row r="16" spans="1:13" ht="60.75" customHeight="1" x14ac:dyDescent="0.25">
      <c r="B16" s="7">
        <f t="shared" si="0"/>
        <v>8</v>
      </c>
      <c r="C16" s="4" t="s">
        <v>15</v>
      </c>
      <c r="D16" s="4" t="s">
        <v>37</v>
      </c>
      <c r="E16" s="4" t="s">
        <v>7</v>
      </c>
      <c r="F16" s="4" t="s">
        <v>8</v>
      </c>
      <c r="G16" s="5">
        <v>11077384.810000001</v>
      </c>
      <c r="H16" s="4">
        <v>6080</v>
      </c>
      <c r="I16" s="3" t="s">
        <v>23</v>
      </c>
      <c r="J16" s="2" t="s">
        <v>108</v>
      </c>
      <c r="K16" s="6" t="s">
        <v>42</v>
      </c>
      <c r="L16" s="20"/>
      <c r="M16" s="21"/>
    </row>
    <row r="17" spans="2:13" ht="33.75" x14ac:dyDescent="0.25">
      <c r="B17" s="7">
        <f t="shared" si="0"/>
        <v>9</v>
      </c>
      <c r="C17" s="4" t="s">
        <v>17</v>
      </c>
      <c r="D17" s="4" t="s">
        <v>59</v>
      </c>
      <c r="E17" s="4" t="s">
        <v>24</v>
      </c>
      <c r="F17" s="4" t="s">
        <v>21</v>
      </c>
      <c r="G17" s="11">
        <v>2477500</v>
      </c>
      <c r="H17" s="4">
        <v>900</v>
      </c>
      <c r="I17" s="3" t="s">
        <v>62</v>
      </c>
      <c r="J17" s="2" t="s">
        <v>58</v>
      </c>
      <c r="K17" s="6" t="s">
        <v>63</v>
      </c>
      <c r="L17" s="20"/>
      <c r="M17" s="21"/>
    </row>
    <row r="18" spans="2:13" ht="57.75" customHeight="1" x14ac:dyDescent="0.25">
      <c r="B18" s="7">
        <f t="shared" si="0"/>
        <v>10</v>
      </c>
      <c r="C18" s="4" t="s">
        <v>12</v>
      </c>
      <c r="D18" s="4" t="s">
        <v>60</v>
      </c>
      <c r="E18" s="10" t="s">
        <v>61</v>
      </c>
      <c r="F18" s="10" t="s">
        <v>14</v>
      </c>
      <c r="G18" s="11">
        <v>12945000</v>
      </c>
      <c r="H18" s="4">
        <v>1423</v>
      </c>
      <c r="I18" s="3" t="s">
        <v>23</v>
      </c>
      <c r="J18" s="2" t="s">
        <v>108</v>
      </c>
      <c r="K18" s="9" t="s">
        <v>64</v>
      </c>
      <c r="L18" s="19"/>
      <c r="M18" s="21"/>
    </row>
    <row r="19" spans="2:13" ht="57.75" customHeight="1" x14ac:dyDescent="0.25">
      <c r="B19" s="7">
        <f t="shared" si="0"/>
        <v>11</v>
      </c>
      <c r="C19" s="4" t="s">
        <v>66</v>
      </c>
      <c r="D19" s="4" t="s">
        <v>68</v>
      </c>
      <c r="E19" s="10" t="s">
        <v>61</v>
      </c>
      <c r="F19" s="10" t="s">
        <v>14</v>
      </c>
      <c r="G19" s="11">
        <v>12945000</v>
      </c>
      <c r="H19" s="4">
        <v>1423</v>
      </c>
      <c r="I19" s="3" t="s">
        <v>23</v>
      </c>
      <c r="J19" s="2" t="s">
        <v>110</v>
      </c>
      <c r="K19" s="9" t="s">
        <v>70</v>
      </c>
      <c r="L19" s="19"/>
      <c r="M19" s="21"/>
    </row>
    <row r="20" spans="2:13" ht="57.75" customHeight="1" x14ac:dyDescent="0.25">
      <c r="B20" s="7">
        <f t="shared" si="0"/>
        <v>12</v>
      </c>
      <c r="C20" s="4" t="s">
        <v>67</v>
      </c>
      <c r="D20" s="4" t="s">
        <v>69</v>
      </c>
      <c r="E20" s="10" t="s">
        <v>61</v>
      </c>
      <c r="F20" s="10" t="s">
        <v>14</v>
      </c>
      <c r="G20" s="11">
        <v>12945000</v>
      </c>
      <c r="H20" s="4">
        <v>1423</v>
      </c>
      <c r="I20" s="3" t="s">
        <v>23</v>
      </c>
      <c r="J20" s="28" t="s">
        <v>39</v>
      </c>
      <c r="K20" s="9" t="s">
        <v>71</v>
      </c>
      <c r="L20" s="19"/>
      <c r="M20" s="21"/>
    </row>
    <row r="21" spans="2:13" ht="180" x14ac:dyDescent="0.25">
      <c r="B21" s="7">
        <f t="shared" si="0"/>
        <v>13</v>
      </c>
      <c r="C21" s="4" t="s">
        <v>73</v>
      </c>
      <c r="D21" s="4" t="s">
        <v>72</v>
      </c>
      <c r="E21" s="10" t="s">
        <v>61</v>
      </c>
      <c r="F21" s="10" t="s">
        <v>14</v>
      </c>
      <c r="G21" s="11">
        <v>12945000</v>
      </c>
      <c r="H21" s="4">
        <v>1423</v>
      </c>
      <c r="I21" s="3" t="s">
        <v>23</v>
      </c>
      <c r="J21" s="28" t="s">
        <v>39</v>
      </c>
      <c r="K21" s="9" t="s">
        <v>74</v>
      </c>
      <c r="L21" s="19"/>
      <c r="M21" s="21"/>
    </row>
    <row r="22" spans="2:13" ht="78.75" x14ac:dyDescent="0.25">
      <c r="B22" s="7">
        <f t="shared" si="0"/>
        <v>14</v>
      </c>
      <c r="C22" s="4" t="s">
        <v>77</v>
      </c>
      <c r="D22" s="4" t="s">
        <v>76</v>
      </c>
      <c r="E22" s="10"/>
      <c r="F22" s="10"/>
      <c r="G22" s="11"/>
      <c r="H22" s="4"/>
      <c r="I22" s="3"/>
      <c r="J22" s="28" t="s">
        <v>109</v>
      </c>
      <c r="K22" s="9" t="s">
        <v>78</v>
      </c>
      <c r="L22" s="19"/>
      <c r="M22" s="21"/>
    </row>
    <row r="23" spans="2:13" ht="101.25" x14ac:dyDescent="0.25">
      <c r="B23" s="7">
        <f t="shared" si="0"/>
        <v>15</v>
      </c>
      <c r="C23" s="4" t="s">
        <v>80</v>
      </c>
      <c r="D23" s="4" t="s">
        <v>79</v>
      </c>
      <c r="E23" s="10"/>
      <c r="F23" s="10"/>
      <c r="G23" s="11"/>
      <c r="H23" s="4"/>
      <c r="I23" s="3"/>
      <c r="J23" s="28" t="s">
        <v>39</v>
      </c>
      <c r="K23" s="9" t="s">
        <v>81</v>
      </c>
      <c r="L23" s="19"/>
      <c r="M23" s="21"/>
    </row>
    <row r="24" spans="2:13" ht="112.5" x14ac:dyDescent="0.25">
      <c r="B24" s="7">
        <f t="shared" si="0"/>
        <v>16</v>
      </c>
      <c r="C24" s="4" t="s">
        <v>83</v>
      </c>
      <c r="D24" s="4" t="s">
        <v>82</v>
      </c>
      <c r="E24" s="10"/>
      <c r="F24" s="10"/>
      <c r="G24" s="11"/>
      <c r="H24" s="4"/>
      <c r="I24" s="3"/>
      <c r="J24" s="28" t="s">
        <v>109</v>
      </c>
      <c r="K24" s="9" t="s">
        <v>84</v>
      </c>
      <c r="L24" s="19"/>
      <c r="M24" s="21"/>
    </row>
    <row r="25" spans="2:13" ht="45" x14ac:dyDescent="0.25">
      <c r="B25" s="7">
        <f t="shared" si="0"/>
        <v>17</v>
      </c>
      <c r="C25" s="4" t="s">
        <v>15</v>
      </c>
      <c r="D25" s="4" t="s">
        <v>85</v>
      </c>
      <c r="E25" s="10"/>
      <c r="F25" s="10"/>
      <c r="G25" s="11"/>
      <c r="H25" s="4"/>
      <c r="I25" s="3"/>
      <c r="J25" s="2" t="s">
        <v>58</v>
      </c>
      <c r="K25" s="9" t="s">
        <v>88</v>
      </c>
      <c r="L25" s="19"/>
      <c r="M25" s="21"/>
    </row>
    <row r="26" spans="2:13" ht="67.5" x14ac:dyDescent="0.25">
      <c r="B26" s="7">
        <f t="shared" si="0"/>
        <v>18</v>
      </c>
      <c r="C26" s="4" t="s">
        <v>87</v>
      </c>
      <c r="D26" s="4" t="s">
        <v>86</v>
      </c>
      <c r="E26" s="10"/>
      <c r="F26" s="10"/>
      <c r="G26" s="11"/>
      <c r="H26" s="4"/>
      <c r="I26" s="3"/>
      <c r="J26" s="2" t="s">
        <v>58</v>
      </c>
      <c r="K26" s="9" t="s">
        <v>90</v>
      </c>
      <c r="L26" s="19"/>
      <c r="M26" s="21"/>
    </row>
    <row r="27" spans="2:13" ht="56.25" x14ac:dyDescent="0.25">
      <c r="B27" s="7">
        <f t="shared" si="0"/>
        <v>19</v>
      </c>
      <c r="C27" s="4" t="s">
        <v>15</v>
      </c>
      <c r="D27" s="4" t="s">
        <v>89</v>
      </c>
      <c r="E27" s="10"/>
      <c r="F27" s="10"/>
      <c r="G27" s="11"/>
      <c r="H27" s="4"/>
      <c r="I27" s="3"/>
      <c r="J27" s="2" t="s">
        <v>109</v>
      </c>
      <c r="K27" s="9" t="s">
        <v>91</v>
      </c>
      <c r="L27" s="19"/>
      <c r="M27" s="21"/>
    </row>
    <row r="28" spans="2:13" ht="56.25" x14ac:dyDescent="0.25">
      <c r="B28" s="7">
        <f t="shared" si="0"/>
        <v>20</v>
      </c>
      <c r="C28" s="4" t="s">
        <v>25</v>
      </c>
      <c r="D28" s="4" t="s">
        <v>92</v>
      </c>
      <c r="E28" s="10"/>
      <c r="F28" s="10"/>
      <c r="G28" s="11"/>
      <c r="H28" s="4"/>
      <c r="I28" s="3"/>
      <c r="J28" s="2" t="s">
        <v>58</v>
      </c>
      <c r="K28" s="9" t="s">
        <v>98</v>
      </c>
      <c r="L28" s="19"/>
      <c r="M28" s="21"/>
    </row>
    <row r="29" spans="2:13" ht="78.75" x14ac:dyDescent="0.25">
      <c r="B29" s="7">
        <f t="shared" si="0"/>
        <v>21</v>
      </c>
      <c r="C29" s="4" t="s">
        <v>93</v>
      </c>
      <c r="D29" s="4" t="s">
        <v>94</v>
      </c>
      <c r="E29" s="10"/>
      <c r="F29" s="10"/>
      <c r="G29" s="11"/>
      <c r="H29" s="4"/>
      <c r="I29" s="3"/>
      <c r="J29" s="2" t="s">
        <v>39</v>
      </c>
      <c r="K29" s="9" t="s">
        <v>99</v>
      </c>
      <c r="L29" s="19"/>
      <c r="M29" s="21"/>
    </row>
    <row r="30" spans="2:13" ht="101.25" customHeight="1" x14ac:dyDescent="0.25">
      <c r="B30" s="7">
        <f t="shared" si="0"/>
        <v>22</v>
      </c>
      <c r="C30" s="4" t="s">
        <v>95</v>
      </c>
      <c r="D30" s="4" t="s">
        <v>96</v>
      </c>
      <c r="E30" s="10"/>
      <c r="F30" s="10"/>
      <c r="G30" s="11"/>
      <c r="H30" s="4"/>
      <c r="I30" s="3"/>
      <c r="J30" s="28" t="s">
        <v>109</v>
      </c>
      <c r="K30" s="9" t="s">
        <v>100</v>
      </c>
      <c r="L30" s="19"/>
      <c r="M30" s="21"/>
    </row>
    <row r="31" spans="2:13" ht="90.75" customHeight="1" x14ac:dyDescent="0.25">
      <c r="B31" s="7">
        <f t="shared" si="0"/>
        <v>23</v>
      </c>
      <c r="C31" s="4" t="s">
        <v>95</v>
      </c>
      <c r="D31" s="4" t="s">
        <v>97</v>
      </c>
      <c r="E31" s="10"/>
      <c r="F31" s="10"/>
      <c r="G31" s="11"/>
      <c r="H31" s="4"/>
      <c r="I31" s="3"/>
      <c r="J31" s="2" t="s">
        <v>110</v>
      </c>
      <c r="K31" s="9" t="s">
        <v>101</v>
      </c>
      <c r="L31" s="19"/>
      <c r="M31" s="21"/>
    </row>
    <row r="32" spans="2:13" ht="45" x14ac:dyDescent="0.25">
      <c r="B32" s="7">
        <f t="shared" si="0"/>
        <v>24</v>
      </c>
      <c r="C32" s="4" t="s">
        <v>43</v>
      </c>
      <c r="D32" s="4" t="s">
        <v>102</v>
      </c>
      <c r="E32" s="10"/>
      <c r="F32" s="10"/>
      <c r="G32" s="11"/>
      <c r="H32" s="4"/>
      <c r="I32" s="3"/>
      <c r="J32" s="28" t="s">
        <v>109</v>
      </c>
      <c r="K32" s="9" t="s">
        <v>105</v>
      </c>
      <c r="L32" s="19"/>
      <c r="M32" s="21"/>
    </row>
    <row r="33" spans="2:13" ht="45" x14ac:dyDescent="0.25">
      <c r="B33" s="7">
        <f t="shared" si="0"/>
        <v>25</v>
      </c>
      <c r="C33" s="4" t="s">
        <v>77</v>
      </c>
      <c r="D33" s="4" t="s">
        <v>103</v>
      </c>
      <c r="E33" s="10"/>
      <c r="F33" s="10"/>
      <c r="G33" s="11"/>
      <c r="H33" s="4"/>
      <c r="I33" s="3"/>
      <c r="J33" s="2" t="s">
        <v>108</v>
      </c>
      <c r="K33" s="9" t="s">
        <v>106</v>
      </c>
      <c r="L33" s="19"/>
      <c r="M33" s="21"/>
    </row>
    <row r="34" spans="2:13" ht="67.5" x14ac:dyDescent="0.25">
      <c r="B34" s="7">
        <f t="shared" si="0"/>
        <v>26</v>
      </c>
      <c r="C34" s="4" t="s">
        <v>17</v>
      </c>
      <c r="D34" s="4" t="s">
        <v>104</v>
      </c>
      <c r="E34" s="10"/>
      <c r="F34" s="10"/>
      <c r="G34" s="11"/>
      <c r="H34" s="4"/>
      <c r="I34" s="3"/>
      <c r="J34" s="2" t="s">
        <v>108</v>
      </c>
      <c r="K34" s="9" t="s">
        <v>107</v>
      </c>
      <c r="L34" s="19"/>
      <c r="M34" s="21"/>
    </row>
    <row r="35" spans="2:13" x14ac:dyDescent="0.25">
      <c r="D35" s="22"/>
    </row>
    <row r="40" spans="2:13" ht="15.75" x14ac:dyDescent="0.25">
      <c r="D40" s="23"/>
    </row>
    <row r="41" spans="2:13" ht="15.75" x14ac:dyDescent="0.25">
      <c r="D41" s="24"/>
    </row>
    <row r="42" spans="2:13" x14ac:dyDescent="0.25">
      <c r="D42" s="25"/>
    </row>
    <row r="43" spans="2:13" x14ac:dyDescent="0.25">
      <c r="D43" s="22"/>
    </row>
    <row r="44" spans="2:13" x14ac:dyDescent="0.25">
      <c r="D44" s="22"/>
    </row>
  </sheetData>
  <autoFilter ref="B6:K34"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1" priority="1" operator="containsText" text="EN EJECUCION">
      <formula>NOT(ISERROR(SEARCH("EN EJECUCION",J1)))</formula>
    </cfRule>
    <cfRule type="containsText" dxfId="0"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3" manualBreakCount="3">
    <brk id="16" min="1" max="10" man="1"/>
    <brk id="22" min="1" max="10" man="1"/>
    <brk id="28"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Al 30 de Noviembre</vt:lpstr>
      <vt:lpstr>'Al 30 de Noviembre'!Área_de_impresión</vt:lpstr>
      <vt:lpstr>'Al 30 de Noviembre'!Títulos_a_imprimir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Estuardo Gomez Guerra</dc:creator>
  <cp:lastModifiedBy>Silvia Aracely Velásquez Gómez</cp:lastModifiedBy>
  <cp:lastPrinted>2024-12-03T15:35:47Z</cp:lastPrinted>
  <dcterms:created xsi:type="dcterms:W3CDTF">2021-11-02T17:54:46Z</dcterms:created>
  <dcterms:modified xsi:type="dcterms:W3CDTF">2024-12-03T15:37:38Z</dcterms:modified>
</cp:coreProperties>
</file>