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yu\Desktop\Nueva carpeta\DICIEMBRE\"/>
    </mc:Choice>
  </mc:AlternateContent>
  <xr:revisionPtr revIDLastSave="0" documentId="13_ncr:1_{8597725D-ED25-465A-A923-BEC590B91F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UMEN NUMERAL 7" sheetId="17" r:id="rId1"/>
    <sheet name="NUMERAL 7" sheetId="15" r:id="rId2"/>
  </sheets>
  <definedNames>
    <definedName name="_xlnm._FilterDatabase" localSheetId="1" hidden="1">'NUMERAL 7'!$A$8:$XEP$118</definedName>
    <definedName name="_Hlk25070023" localSheetId="1">'NUMERAL 7'!#REF!</definedName>
    <definedName name="_xlnm.Print_Area" localSheetId="1">'NUMERAL 7'!$B$1:$Q$118</definedName>
    <definedName name="_xlnm.Print_Titles" localSheetId="1">'NUMERAL 7'!$2:$8</definedName>
    <definedName name="Z_6AD032DF_9700_4DE6_A160_38A5579B4551_.wvu.FilterData" localSheetId="1" hidden="1">'NUMERAL 7'!$C$8:$Q$8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5" l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P118" i="15"/>
  <c r="P117" i="15"/>
  <c r="P116" i="15"/>
  <c r="P115" i="15"/>
  <c r="P114" i="15"/>
  <c r="P113" i="15"/>
  <c r="P112" i="15"/>
  <c r="P111" i="15"/>
  <c r="P110" i="15"/>
  <c r="P109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9" i="15"/>
</calcChain>
</file>

<file path=xl/sharedStrings.xml><?xml version="1.0" encoding="utf-8"?>
<sst xmlns="http://schemas.openxmlformats.org/spreadsheetml/2006/main" count="1198" uniqueCount="382">
  <si>
    <t>PROCODE</t>
  </si>
  <si>
    <t>PROVIDI</t>
  </si>
  <si>
    <t>Chimaltenango</t>
  </si>
  <si>
    <t>Alta Verapaz</t>
  </si>
  <si>
    <t>Alcalde Municipal</t>
  </si>
  <si>
    <t>Huehuetenango</t>
  </si>
  <si>
    <t>PROACO</t>
  </si>
  <si>
    <t>San Juan Atitán</t>
  </si>
  <si>
    <t>Guatemala</t>
  </si>
  <si>
    <t>Jutiapa</t>
  </si>
  <si>
    <t>San Sebastián Coatán</t>
  </si>
  <si>
    <t>Sololá</t>
  </si>
  <si>
    <t>Quesada</t>
  </si>
  <si>
    <t>Nahualá</t>
  </si>
  <si>
    <t>Masagua</t>
  </si>
  <si>
    <t>Gobernador Departamental</t>
  </si>
  <si>
    <t>San Pedro Ayampuc</t>
  </si>
  <si>
    <t>PROGRAMA</t>
  </si>
  <si>
    <t>CARGO</t>
  </si>
  <si>
    <t>COMUNIDAD BENEFICIADA</t>
  </si>
  <si>
    <t>MUNICIPIO</t>
  </si>
  <si>
    <t>DEPARTAMENTO</t>
  </si>
  <si>
    <t>Total general</t>
  </si>
  <si>
    <t>Zacapa</t>
  </si>
  <si>
    <t>Gualán</t>
  </si>
  <si>
    <t>Directora</t>
  </si>
  <si>
    <t>Alcalde Comunitario</t>
  </si>
  <si>
    <t>Alcaldesa Comunitaria</t>
  </si>
  <si>
    <t>Aguacatán</t>
  </si>
  <si>
    <t>Concejal Primero</t>
  </si>
  <si>
    <t>Escuintla</t>
  </si>
  <si>
    <t>Retalhuleu</t>
  </si>
  <si>
    <t>San Martín Jilotepeque</t>
  </si>
  <si>
    <t>Totonicapán</t>
  </si>
  <si>
    <t>Santa Rosa</t>
  </si>
  <si>
    <t>San Gaspar Ixchil</t>
  </si>
  <si>
    <t>Petén</t>
  </si>
  <si>
    <t>Chiquimula</t>
  </si>
  <si>
    <t>1928 50008 1329</t>
  </si>
  <si>
    <t>JUAN RAMÍREZ PÉREZ</t>
  </si>
  <si>
    <t>Presidente del Consejo Comunitario de Desarrollo -COCODE-</t>
  </si>
  <si>
    <t>VALOR TOTAL Q</t>
  </si>
  <si>
    <t xml:space="preserve">VALOR
UNITARIO </t>
  </si>
  <si>
    <t>CANTIDAD 
DOTADA</t>
  </si>
  <si>
    <t>MATERIAL DOTADO</t>
  </si>
  <si>
    <t>NO.  DE ACTA</t>
  </si>
  <si>
    <t>DPI BENEFI.</t>
  </si>
  <si>
    <t>NOMBRE SOLICITANTE</t>
  </si>
  <si>
    <t>TÉCNICO</t>
  </si>
  <si>
    <t>FECHA DE ENTREGA</t>
  </si>
  <si>
    <t>No.</t>
  </si>
  <si>
    <t>La Democracia</t>
  </si>
  <si>
    <t>Taxisco</t>
  </si>
  <si>
    <t>AÑO</t>
  </si>
  <si>
    <t>Baja Verapaz</t>
  </si>
  <si>
    <t>San Jerónimo</t>
  </si>
  <si>
    <t>Suchitepéquez</t>
  </si>
  <si>
    <t>San Lorenzo</t>
  </si>
  <si>
    <t>Caserío Cooperativa, Aldea Chaquijyá</t>
  </si>
  <si>
    <t>Colchonetas</t>
  </si>
  <si>
    <t>San Francisco El Alto</t>
  </si>
  <si>
    <t>Guillermo</t>
  </si>
  <si>
    <t>Samayac</t>
  </si>
  <si>
    <t>Unión Cantinil</t>
  </si>
  <si>
    <t>Colotenango</t>
  </si>
  <si>
    <t>San Pedro Yepocapa</t>
  </si>
  <si>
    <t>Petatán</t>
  </si>
  <si>
    <t>Cantón Parinox</t>
  </si>
  <si>
    <t>Cantón Paoj</t>
  </si>
  <si>
    <t>San Miguel Acatán</t>
  </si>
  <si>
    <t>San Rafael La Independencia</t>
  </si>
  <si>
    <t>Coordinador del Consejo Comunitario de Desarrollo -COCODE-</t>
  </si>
  <si>
    <t>Pizarra Para Equipamiento De Módulos Educativos</t>
  </si>
  <si>
    <t>1877 32213 1330</t>
  </si>
  <si>
    <t>FROYLAN ELÍAS AGUILAR JIMÉNEZ</t>
  </si>
  <si>
    <t>Santiago Chimaltenango</t>
  </si>
  <si>
    <t>San Antonio Huista</t>
  </si>
  <si>
    <t>Nueva Concepción</t>
  </si>
  <si>
    <t>Segundo Cantón</t>
  </si>
  <si>
    <t>Acatenango</t>
  </si>
  <si>
    <t>Caserío Siquinya</t>
  </si>
  <si>
    <t>062-2024</t>
  </si>
  <si>
    <t>ANULADA</t>
  </si>
  <si>
    <t>Arroz de 10 kilos</t>
  </si>
  <si>
    <t>Donación</t>
  </si>
  <si>
    <t>100-2024</t>
  </si>
  <si>
    <t>Coordinadora del Consejo Comunitario de Desarrollo -COCODE-</t>
  </si>
  <si>
    <t>Presidenta del Consejo Comunitario de Desarrollo -COCODE-</t>
  </si>
  <si>
    <t>066-2024</t>
  </si>
  <si>
    <t>101-2024</t>
  </si>
  <si>
    <t>067-2024</t>
  </si>
  <si>
    <t>Dirección Departamental de Educación</t>
  </si>
  <si>
    <t>ADRIÁN CRUZ YAC TUNAY</t>
  </si>
  <si>
    <t>Director Ejecutivo IV</t>
  </si>
  <si>
    <t>1978 03512 0704</t>
  </si>
  <si>
    <t>102-2024</t>
  </si>
  <si>
    <t>Pupitre Con Silla Y Tablero</t>
  </si>
  <si>
    <t>103-2024</t>
  </si>
  <si>
    <t>JUAN ABELINO CHAVALOC YAX</t>
  </si>
  <si>
    <t xml:space="preserve">Director Ejecutivo IV </t>
  </si>
  <si>
    <t>1942 59803 0801</t>
  </si>
  <si>
    <t>104-2024</t>
  </si>
  <si>
    <t>ANIBAL ALFONZO JUÁREZ SIERRA</t>
  </si>
  <si>
    <t>2512 70564 1614</t>
  </si>
  <si>
    <t>105-2024</t>
  </si>
  <si>
    <t>106-2024</t>
  </si>
  <si>
    <t>107-2024</t>
  </si>
  <si>
    <t>108-2024</t>
  </si>
  <si>
    <t>Depósito de Agua (Tinaco)</t>
  </si>
  <si>
    <t>109-2024</t>
  </si>
  <si>
    <t>110-2024</t>
  </si>
  <si>
    <t>111-2024</t>
  </si>
  <si>
    <t>112-2024</t>
  </si>
  <si>
    <t>113-2024</t>
  </si>
  <si>
    <t>114-2024</t>
  </si>
  <si>
    <t>115-2024</t>
  </si>
  <si>
    <t>116-2024</t>
  </si>
  <si>
    <t>117-2024</t>
  </si>
  <si>
    <t>118-2024</t>
  </si>
  <si>
    <t>119-2024</t>
  </si>
  <si>
    <t>120-2024</t>
  </si>
  <si>
    <t>121-2024</t>
  </si>
  <si>
    <t>122-2024</t>
  </si>
  <si>
    <t>RUDY VELÁSQUEZ LÓPEZ</t>
  </si>
  <si>
    <t>1987 95319 1319</t>
  </si>
  <si>
    <t>JAIME AUGUSTO HERNÁNDEZ GODÍNEZ</t>
  </si>
  <si>
    <t>1942 95923 1316</t>
  </si>
  <si>
    <t>123-2024</t>
  </si>
  <si>
    <t>Concreto Premezclado Cupón</t>
  </si>
  <si>
    <t>Gobernación Departamental</t>
  </si>
  <si>
    <t>MAURICIO JOSÉ ACEVEDO SANVODAL</t>
  </si>
  <si>
    <t>1866 53921 0101</t>
  </si>
  <si>
    <t>089-2024</t>
  </si>
  <si>
    <t>Ración Individual</t>
  </si>
  <si>
    <t>090-2024</t>
  </si>
  <si>
    <t>MIRZA JUDITH ARREAGA MEZA</t>
  </si>
  <si>
    <t>1997 05038 1327</t>
  </si>
  <si>
    <t>091-2024</t>
  </si>
  <si>
    <t>MOISÉS ROMÁN CANAHUÍ MORENTE</t>
  </si>
  <si>
    <t>1815 04758 1507</t>
  </si>
  <si>
    <t>129-2024</t>
  </si>
  <si>
    <t>Tubo Pvc Anaranjado Diametro 3 Plgs X Lrg 6 Mts</t>
  </si>
  <si>
    <t>Tubo Pvc Blanco Diametro 3/4 Plg X Lrg 6 Mts</t>
  </si>
  <si>
    <t>ROMEO MONTEJO DÍAZ</t>
  </si>
  <si>
    <t>1994 95548 1307</t>
  </si>
  <si>
    <t>130-2024</t>
  </si>
  <si>
    <t>Organizador</t>
  </si>
  <si>
    <t>Escritorio De Cátedra Con Silla</t>
  </si>
  <si>
    <t>Mesa Bipersonal Escolar</t>
  </si>
  <si>
    <t>Mesa Triangular Escolar</t>
  </si>
  <si>
    <t>131-2024</t>
  </si>
  <si>
    <t>ANGELA DEL ROSARIO GARCÍA MARCOS DE VERBENA</t>
  </si>
  <si>
    <t>2463 51241 1804</t>
  </si>
  <si>
    <t>132-2024</t>
  </si>
  <si>
    <t>133-2024</t>
  </si>
  <si>
    <t>134-2024</t>
  </si>
  <si>
    <t>MARA JUDITH LANDAVERDE MORAGA</t>
  </si>
  <si>
    <t>Director Ejecutivo III</t>
  </si>
  <si>
    <t>2413 52576 1101</t>
  </si>
  <si>
    <t>136-2024</t>
  </si>
  <si>
    <t>San Antonio Suchitepéquez</t>
  </si>
  <si>
    <t>Comunidad Santa Rita Pachipa</t>
  </si>
  <si>
    <t>SARA CATALINA LUX MENDEZ</t>
  </si>
  <si>
    <t>2206 02808 0917</t>
  </si>
  <si>
    <t>092-2024</t>
  </si>
  <si>
    <t>PABLO HERNÁNDEZ LÓPEZ</t>
  </si>
  <si>
    <t>1737 57049 1008</t>
  </si>
  <si>
    <t>093-2024</t>
  </si>
  <si>
    <t>CARLOS RENÉ ARRIVILLAGA JIMÉNEZ</t>
  </si>
  <si>
    <t>2569 22217 2217</t>
  </si>
  <si>
    <t>137-2024</t>
  </si>
  <si>
    <t>Tubo Pvc Blanco Diametro 1 Plg X Lrg 6 Mts</t>
  </si>
  <si>
    <t>LUIS ALFREDO ORTEGA TOBAR</t>
  </si>
  <si>
    <t>1573 32667 1904</t>
  </si>
  <si>
    <t>138-2024</t>
  </si>
  <si>
    <t>Cantón San José</t>
  </si>
  <si>
    <t>ALFONZO MORALES ORTIZ</t>
  </si>
  <si>
    <t>Presidente del Consejo Comunitario de Desarrollo                 -COCODE-</t>
  </si>
  <si>
    <t>2624 49897 1309</t>
  </si>
  <si>
    <t>139-2024</t>
  </si>
  <si>
    <t>Caserío el Paraíso, Aldea los Encuentros</t>
  </si>
  <si>
    <t>ANTONIO CASTRO PILÓ</t>
  </si>
  <si>
    <t>2706 32239 0701</t>
  </si>
  <si>
    <t>140-2024</t>
  </si>
  <si>
    <t>Caserío La Fé, Aldea Aldea Pujujil II</t>
  </si>
  <si>
    <t>LORENZO JULAJUJ YAXÓN</t>
  </si>
  <si>
    <t>1771 81125 0701</t>
  </si>
  <si>
    <t>141-2024</t>
  </si>
  <si>
    <t>Caserío San Buenaventura, Aldea Pixabaj</t>
  </si>
  <si>
    <t>MOISES RAFAEL JULAJUJ TUY</t>
  </si>
  <si>
    <t>2067 78759 0701</t>
  </si>
  <si>
    <t>142-2024</t>
  </si>
  <si>
    <t>ROLANDO COSIGUÁ GONZÁLEZ</t>
  </si>
  <si>
    <t>1741 54429 0701</t>
  </si>
  <si>
    <t>143-2024</t>
  </si>
  <si>
    <t>Caserío La Ilusión Aldea Chuiquel</t>
  </si>
  <si>
    <t>PEDRO SALOJ TOC</t>
  </si>
  <si>
    <t>Presidente del Comité Pro-Introducción de Agua Potable</t>
  </si>
  <si>
    <t>1907 64740 0701</t>
  </si>
  <si>
    <t>144-2024</t>
  </si>
  <si>
    <t>dirección Departamental de Educación</t>
  </si>
  <si>
    <t>145-2024</t>
  </si>
  <si>
    <t>146-2024</t>
  </si>
  <si>
    <t>Escuela Oficial Rural Mixta Jornada Matutina Aida María Sandoval Alarcón de Rivers</t>
  </si>
  <si>
    <t>OLGA ESPERANZA GONZÁLEZ GARCÍA DE PONCIANO</t>
  </si>
  <si>
    <t>2369 71255 0501</t>
  </si>
  <si>
    <t>147-2024</t>
  </si>
  <si>
    <t xml:space="preserve">RUDY VELÁSQUEZ LÓPEZ </t>
  </si>
  <si>
    <t>153-2024</t>
  </si>
  <si>
    <t>157-2024</t>
  </si>
  <si>
    <t>Remozamiento Copb Anexo A Eorm Caserio Tuiloj, Aldea Ixpalsaj, San Gaspar Ixchil, Huehuetenango.</t>
  </si>
  <si>
    <t>158-2024</t>
  </si>
  <si>
    <t>Remozamiento Escuela Oficial Rural Mixta, Aldea La Cumbre, San Gaspar Ixil, Huehuetenango.</t>
  </si>
  <si>
    <t>159-2024</t>
  </si>
  <si>
    <t>Remozamiento Eodp Anexo A Eorm, Csaerío Santo Domingo, Colotenango, Huehuetenango.</t>
  </si>
  <si>
    <t>160-2024</t>
  </si>
  <si>
    <t>Remozamiento Escuela Oficial Rural Mixta Aldea La Vega, San Gaspar Ixchil, Huehuetenango.</t>
  </si>
  <si>
    <t>161-2024</t>
  </si>
  <si>
    <t>Remozamiento Copb Anexo A Eorm, Caserío Chechimes, Aldea Ical Colotenango Huehuetenango</t>
  </si>
  <si>
    <t>162-2024</t>
  </si>
  <si>
    <t>Remozamiento Eorm, Caserio La Barranca Chiquita, Colotenango, Huehuetenango</t>
  </si>
  <si>
    <t>163-2024</t>
  </si>
  <si>
    <t>Remozamiento Copb Anexo A Eorm, Aldea La Vega Colotenango Huehuetenango</t>
  </si>
  <si>
    <t>164-2024</t>
  </si>
  <si>
    <t>Remozamiento Copb Anexo A Eorm, Caserío El Cementerio Colotenango Huehuetenango</t>
  </si>
  <si>
    <t>165-2024</t>
  </si>
  <si>
    <t>Remozamiento Copb Anexo A Eorm, Caserio Sacsajal, Aldea Tojlate, Colotenango Huehuetenango</t>
  </si>
  <si>
    <t>166-2024</t>
  </si>
  <si>
    <t>Remozamiento Copb Anexo A Eorm, Caserio Siete Caminos, Colotenango, Huehuetenango</t>
  </si>
  <si>
    <t>167-2024</t>
  </si>
  <si>
    <t>Remozamiento Copb Anexo A Eorm, Caserio Chanjon, Aldea Bella Vista, Colotenango Huehuetenango</t>
  </si>
  <si>
    <t>168-2024</t>
  </si>
  <si>
    <t>Remozamiento Escuela Oficial Rural Mixta Caserio Buena Vista, San Gaspar Ixchil, Huehuetenango</t>
  </si>
  <si>
    <t>169-2024</t>
  </si>
  <si>
    <t>Remozamiento Escuela Oficial Rural Mixta Caserio Piedra Labrada, Aldea Ixpaltzaj, San Gaspar Ixchil, Huehuetenango</t>
  </si>
  <si>
    <t>MARIA ANTONIETA GONZÁLES CHOC</t>
  </si>
  <si>
    <t>1646 61972 0407</t>
  </si>
  <si>
    <t>170-2024</t>
  </si>
  <si>
    <t>Sacatepéquez</t>
  </si>
  <si>
    <t>VIRGILIO JOSUÉ CUXIL MORALES</t>
  </si>
  <si>
    <t>1657 34256 0406</t>
  </si>
  <si>
    <t>171-2024</t>
  </si>
  <si>
    <t>VIDAL MONTEPEQUE BARILLAS</t>
  </si>
  <si>
    <t>1785 78118 0609</t>
  </si>
  <si>
    <t>172-2024</t>
  </si>
  <si>
    <t>Tubo Pvc Diametro 1/2 Plg X Lrg 6 Mts</t>
  </si>
  <si>
    <t>Guatemala Occidente</t>
  </si>
  <si>
    <t>TAMARA HAYDEE SERECH BALCÁRCEL</t>
  </si>
  <si>
    <t>2514 08027 0101</t>
  </si>
  <si>
    <t>173-2024</t>
  </si>
  <si>
    <t>Guatemala Oriente</t>
  </si>
  <si>
    <t>EDGAR NEMECIO ORTÍZ RAMIREZ</t>
  </si>
  <si>
    <t>1943 59573 2101</t>
  </si>
  <si>
    <t>174-2024</t>
  </si>
  <si>
    <t>Guatemala Sur</t>
  </si>
  <si>
    <t>SÉLVYDO ARIS ACEITUNO GÓMEZ</t>
  </si>
  <si>
    <t>1699 30491 0607</t>
  </si>
  <si>
    <t>175-2024</t>
  </si>
  <si>
    <t>SANTIAGO SALUCIO TOMÁS</t>
  </si>
  <si>
    <t>1790 65041 1322</t>
  </si>
  <si>
    <t>094-2024</t>
  </si>
  <si>
    <t>VICTOR JUAN NICOLÁS</t>
  </si>
  <si>
    <t>Sindico Primero</t>
  </si>
  <si>
    <t>2367 87438 1325</t>
  </si>
  <si>
    <t>095-2024</t>
  </si>
  <si>
    <t>FRANCISCO TOC RAMOS</t>
  </si>
  <si>
    <t>1754 13657 0803</t>
  </si>
  <si>
    <t>097-2024</t>
  </si>
  <si>
    <t>Siquinalá</t>
  </si>
  <si>
    <t>Comunidad San Vicente de los Cimientos</t>
  </si>
  <si>
    <t>APOLONARIO ITZÉP PASÁ</t>
  </si>
  <si>
    <t>1617 30604 1410</t>
  </si>
  <si>
    <t>098-2024</t>
  </si>
  <si>
    <t>Colonia Tierra Verde</t>
  </si>
  <si>
    <t>CINDY YOMARA MARTÍNEZ FRANCO</t>
  </si>
  <si>
    <t>Presidenta Comunitaria</t>
  </si>
  <si>
    <t>1935 45284 0504</t>
  </si>
  <si>
    <t>099-2024</t>
  </si>
  <si>
    <t>Colonia el Recuerdo</t>
  </si>
  <si>
    <t>CLAUDIA GABRIELA DE LEÓN MAZARIEGOS</t>
  </si>
  <si>
    <t>2623 02942 0502</t>
  </si>
  <si>
    <t>EUSEBIO LUX BATZIN</t>
  </si>
  <si>
    <t>1615 90187 0411</t>
  </si>
  <si>
    <t>Aldea El Nispero</t>
  </si>
  <si>
    <t>ISRAEL LÓPEZ LUIS</t>
  </si>
  <si>
    <t>Presidente Comunitario</t>
  </si>
  <si>
    <t>1640 82778 0504</t>
  </si>
  <si>
    <t>Colonia Las Violetas</t>
  </si>
  <si>
    <t>MARÍA DEL ROSARIO RAMOS RAMÍREZ DE POLANCO</t>
  </si>
  <si>
    <t>2078 60297 0101</t>
  </si>
  <si>
    <t>Colonia San Juan Las Flores</t>
  </si>
  <si>
    <t>VILMA LORENA RODRÍGUEZ CASTAÑEDA DE CONTRERAS</t>
  </si>
  <si>
    <t>1578 89076 0504</t>
  </si>
  <si>
    <t>MARÍA MAGDALENA CHIP CHARUC DE MACZUL</t>
  </si>
  <si>
    <t>1631 79409 0412</t>
  </si>
  <si>
    <t>EMILIO FRANCISCO ANDRÉS</t>
  </si>
  <si>
    <t>1991 68504 1314</t>
  </si>
  <si>
    <t>Tecpán Guatemala</t>
  </si>
  <si>
    <t>Comunidad Pamanzana</t>
  </si>
  <si>
    <t>MAXIMILIANO AJTZAC AJQUIJAY</t>
  </si>
  <si>
    <t>MATEO PEDRO FRANCISCO DIEGO</t>
  </si>
  <si>
    <t>Concejal Titular 2</t>
  </si>
  <si>
    <t>2550 52693 1313</t>
  </si>
  <si>
    <t xml:space="preserve">PEDRO ADONÍAS COY CHAVAJAY </t>
  </si>
  <si>
    <t>Representante Municipal</t>
  </si>
  <si>
    <t>2391 88462 0407</t>
  </si>
  <si>
    <t>JUAN MANUEL ARMAS RAMOS</t>
  </si>
  <si>
    <t>2181 12386 1324</t>
  </si>
  <si>
    <t>Colonia Las Margaritas, zonas siete (7)</t>
  </si>
  <si>
    <t>SANDRA ARACELY MELENDEZ MONROY</t>
  </si>
  <si>
    <t>2443 89144 0101</t>
  </si>
  <si>
    <t>Asentamiento Prados de San Pedro, Aldea La Lagunilla y Asentamiento La Esperanza, Aldea La Lagunilla</t>
  </si>
  <si>
    <t>TELMA GARCIA RECINOS DE MACARIO</t>
  </si>
  <si>
    <t>2231 17706 0502</t>
  </si>
  <si>
    <t>ANGELICA ODILIA LÓPEZ RAMÍREZ</t>
  </si>
  <si>
    <t>Secretaria Municipal</t>
  </si>
  <si>
    <t>1743 88837 0503</t>
  </si>
  <si>
    <t>Colonia El Buen Pastor Zona Veinticinco (25)</t>
  </si>
  <si>
    <t>ISRAEL PAULINO MONTERROSO MONTERROSO</t>
  </si>
  <si>
    <t>1608 14812 0909</t>
  </si>
  <si>
    <t>Colonia La Esperanza Zona Veinticinco (25)</t>
  </si>
  <si>
    <t>ROSA ALICIA MEJIA GARCÍA</t>
  </si>
  <si>
    <t>2715 49300 0101</t>
  </si>
  <si>
    <t>VICTOR BALDEMAR CANO MÉRIDA</t>
  </si>
  <si>
    <t>1935 70122 1332</t>
  </si>
  <si>
    <t>Colonia Santa Elena II</t>
  </si>
  <si>
    <t>MARITZA ELIZABETH SALAZAR LOPEZ</t>
  </si>
  <si>
    <t>2816 01739 2201</t>
  </si>
  <si>
    <t>Comunidad Cinco de Octubre Zona Uno (1)</t>
  </si>
  <si>
    <t>AMANDA ROSARIO LÓPEZ PÉREZ DE MATEO</t>
  </si>
  <si>
    <t>2432 05015 0101</t>
  </si>
  <si>
    <t>San Sebastián</t>
  </si>
  <si>
    <t>sector Ursula, Aldea Xulá</t>
  </si>
  <si>
    <t>ANGELA MELCHORA RAMOS</t>
  </si>
  <si>
    <t>1997 40690 1102</t>
  </si>
  <si>
    <t>Caserío El Zapote, Aldea San Luis</t>
  </si>
  <si>
    <t>SANDY WILLIAMS REYES ARIAS</t>
  </si>
  <si>
    <t>2256 97599 1102</t>
  </si>
  <si>
    <t>RENÉ EDUARDO MORALES REYNOSO</t>
  </si>
  <si>
    <t>1911 31083 1102</t>
  </si>
  <si>
    <t>JOSÉ LUIS DAMIÁN CUXEVÁ</t>
  </si>
  <si>
    <t>1930 95858 1102</t>
  </si>
  <si>
    <t>Comunidad Las Victorias, Loma Blanca Zona Veintiuno (21)</t>
  </si>
  <si>
    <t>LETICIA CATALINA MARTÍNEZ RÍVAS</t>
  </si>
  <si>
    <t>2177 55585 1311</t>
  </si>
  <si>
    <t>KANDY MARISOL MONROY OSORIO</t>
  </si>
  <si>
    <t>3233 10931 0509</t>
  </si>
  <si>
    <t>124-2024</t>
  </si>
  <si>
    <t>Colonia Los Pinos, Zona Dieciocho (18)</t>
  </si>
  <si>
    <t>ELIZABETH MOLLINEDO MEJÍA DE GODOY</t>
  </si>
  <si>
    <t>3524 85124 0501</t>
  </si>
  <si>
    <t>125-2024</t>
  </si>
  <si>
    <t>176-2024</t>
  </si>
  <si>
    <t>Kit para Letrina y Caseta</t>
  </si>
  <si>
    <t>177-2024</t>
  </si>
  <si>
    <t>Cupones de Mortero Premezclado</t>
  </si>
  <si>
    <t>Dirección de Agua Potable, Saneamiento, 
Salud y Ambiente del Ministerio de Salud</t>
  </si>
  <si>
    <t>OLIVERIO PAAU CHUB</t>
  </si>
  <si>
    <t>Director de Agua Potable, Saneamiento, Salud y 
Ambiente</t>
  </si>
  <si>
    <t>2451 90929 1608</t>
  </si>
  <si>
    <t>178-2024</t>
  </si>
  <si>
    <t>Tablet</t>
  </si>
  <si>
    <t>Colorimetro Portatil</t>
  </si>
  <si>
    <t>Colorimetro para Cloro</t>
  </si>
  <si>
    <t>Sector Patuyú, Caserío Tioxya, Estancia de la Virgen</t>
  </si>
  <si>
    <t>PANTALEÓN BOR CUMATZIL</t>
  </si>
  <si>
    <t>1697 32754 0403</t>
  </si>
  <si>
    <t>179-2024</t>
  </si>
  <si>
    <t>180-2024</t>
  </si>
  <si>
    <t>Sector dos (2), Caserío Pajoca, Aldea Xojolá</t>
  </si>
  <si>
    <t xml:space="preserve">MIGUEL MÁS GUACHIAC </t>
  </si>
  <si>
    <t>2678 07910 0705</t>
  </si>
  <si>
    <t>182-2024</t>
  </si>
  <si>
    <t xml:space="preserve">SUBDIRECCIÓN TÉCNICA DE DESARROLLO </t>
  </si>
  <si>
    <t xml:space="preserve">DEPARTAMENTO DE DESARROLLO SOCIAL </t>
  </si>
  <si>
    <t xml:space="preserve">FONDO DE DESARROLLO SOCIAL </t>
  </si>
  <si>
    <t>PROGRAMA/DEPARTAMENTO</t>
  </si>
  <si>
    <t>CANTIDAD DOTADA</t>
  </si>
  <si>
    <t>BENEFICIARIOS</t>
  </si>
  <si>
    <t>MONTO</t>
  </si>
  <si>
    <t>RESPUESTA NUMERAL 7</t>
  </si>
  <si>
    <t>DOTACIONES PROGRAMAS INTERNOS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</si>
</sst>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* #,##0_-;\-* #,##0_-;_-* &quot;-&quot;??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dd/mm/yyyy;@"/>
    <numFmt numFmtId="168" formatCode="_-[$Q-100A]* #,##0.00_-;\-[$Q-100A]* #,##0.00_-;_-[$Q-100A]* &quot;-&quot;??_-;_-@_-"/>
    <numFmt numFmtId="169" formatCode="d/mm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.5"/>
      <color theme="1"/>
      <name val="Montserrat"/>
    </font>
    <font>
      <sz val="10.5"/>
      <name val="Montserrat"/>
    </font>
    <font>
      <b/>
      <sz val="10.5"/>
      <color theme="1"/>
      <name val="Montserrat"/>
    </font>
    <font>
      <b/>
      <sz val="10.5"/>
      <name val="Montserrat"/>
    </font>
    <font>
      <sz val="10.5"/>
      <color rgb="FFFF0000"/>
      <name val="Montserrat"/>
    </font>
    <font>
      <b/>
      <sz val="11"/>
      <color theme="1"/>
      <name val="Aptos Narrow"/>
      <family val="2"/>
      <scheme val="minor"/>
    </font>
    <font>
      <b/>
      <sz val="14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8496B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3" applyFont="1" applyAlignment="1">
      <alignment horizontal="center" vertical="center" wrapText="1"/>
    </xf>
    <xf numFmtId="165" fontId="4" fillId="0" borderId="0" xfId="4" applyFont="1" applyFill="1" applyBorder="1" applyAlignment="1">
      <alignment horizontal="center" vertical="center" wrapText="1"/>
    </xf>
    <xf numFmtId="44" fontId="4" fillId="0" borderId="0" xfId="5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167" fontId="4" fillId="0" borderId="0" xfId="6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1" xfId="4" applyFont="1" applyFill="1" applyBorder="1" applyAlignment="1">
      <alignment horizontal="center" vertical="center" wrapText="1"/>
    </xf>
    <xf numFmtId="168" fontId="5" fillId="0" borderId="1" xfId="5" applyNumberFormat="1" applyFont="1" applyFill="1" applyBorder="1" applyAlignment="1">
      <alignment horizontal="center" vertical="center" wrapText="1"/>
    </xf>
    <xf numFmtId="1" fontId="5" fillId="0" borderId="1" xfId="7" applyNumberFormat="1" applyFont="1" applyBorder="1" applyAlignment="1">
      <alignment horizontal="center" vertical="center" wrapText="1"/>
    </xf>
    <xf numFmtId="14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65" fontId="7" fillId="2" borderId="1" xfId="4" applyFont="1" applyFill="1" applyBorder="1" applyAlignment="1">
      <alignment horizontal="center" vertical="center" wrapText="1"/>
    </xf>
    <xf numFmtId="44" fontId="7" fillId="2" borderId="1" xfId="5" applyNumberFormat="1" applyFont="1" applyFill="1" applyBorder="1" applyAlignment="1">
      <alignment horizontal="center" vertical="center" wrapText="1"/>
    </xf>
    <xf numFmtId="167" fontId="7" fillId="2" borderId="1" xfId="3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169" fontId="6" fillId="0" borderId="0" xfId="6" applyNumberFormat="1" applyFont="1" applyBorder="1" applyAlignment="1">
      <alignment vertical="center" wrapText="1"/>
    </xf>
    <xf numFmtId="43" fontId="0" fillId="0" borderId="0" xfId="1" applyFont="1"/>
    <xf numFmtId="164" fontId="0" fillId="0" borderId="0" xfId="1" applyNumberFormat="1" applyFont="1"/>
    <xf numFmtId="0" fontId="4" fillId="0" borderId="1" xfId="7" applyFont="1" applyBorder="1" applyAlignment="1">
      <alignment horizontal="center" vertical="center" wrapText="1"/>
    </xf>
    <xf numFmtId="14" fontId="8" fillId="0" borderId="1" xfId="6" applyNumberFormat="1" applyFont="1" applyFill="1" applyBorder="1" applyAlignment="1">
      <alignment horizontal="center" vertical="center" wrapText="1"/>
    </xf>
    <xf numFmtId="1" fontId="8" fillId="0" borderId="1" xfId="7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0" fillId="0" borderId="0" xfId="0" pivotButton="1" applyAlignment="1">
      <alignment horizontal="center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164" fontId="9" fillId="0" borderId="0" xfId="1" applyNumberFormat="1" applyFont="1" applyAlignment="1">
      <alignment horizontal="center"/>
    </xf>
    <xf numFmtId="169" fontId="10" fillId="0" borderId="0" xfId="6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3" applyFont="1" applyAlignment="1">
      <alignment horizontal="center" vertical="center" wrapText="1"/>
    </xf>
  </cellXfs>
  <cellStyles count="8">
    <cellStyle name="Millares" xfId="1" builtinId="3"/>
    <cellStyle name="Millares 2" xfId="6" xr:uid="{7C0258E5-378B-4E41-B451-FB332AEA8144}"/>
    <cellStyle name="Moneda 2" xfId="4" xr:uid="{05357020-FD00-4E0C-8701-C2F7EC0EDD98}"/>
    <cellStyle name="Normal" xfId="0" builtinId="0"/>
    <cellStyle name="Normal 2" xfId="3" xr:uid="{00000000-0005-0000-0000-000002000000}"/>
    <cellStyle name="Normal 2 2" xfId="7" xr:uid="{0030A35A-07EF-4CA6-AEDE-1C27FE2190DC}"/>
    <cellStyle name="Normal 3" xfId="2" xr:uid="{00000000-0005-0000-0000-000003000000}"/>
    <cellStyle name="Porcentaje 2" xfId="5" xr:uid="{A48AFF55-11AD-4E94-BEE6-D3E210C4F472}"/>
  </cellStyles>
  <dxfs count="4"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399427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66A3B-BC2C-46CE-9C2A-5AF35CD6C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0" y="0"/>
          <a:ext cx="3037852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35719</xdr:rowOff>
    </xdr:from>
    <xdr:to>
      <xdr:col>6</xdr:col>
      <xdr:colOff>690562</xdr:colOff>
      <xdr:row>6</xdr:row>
      <xdr:rowOff>8487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098030-4591-44D9-8C83-9B90B2F101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35719" y="35719"/>
          <a:ext cx="5536406" cy="15562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vier Eduardo Pimentel Hernández" refreshedDate="45667.596452430553" createdVersion="8" refreshedVersion="8" minRefreshableVersion="3" recordCount="110" xr:uid="{9729025E-7FF1-4BCF-8282-2AEB05C1B5D7}">
  <cacheSource type="worksheet">
    <worksheetSource ref="B8:Q118" sheet="NUMERAL 7"/>
  </cacheSource>
  <cacheFields count="25">
    <cacheField name="No." numFmtId="0">
      <sharedItems containsSemiMixedTypes="0" containsString="0" containsNumber="1" containsInteger="1" minValue="1" maxValue="110"/>
    </cacheField>
    <cacheField name="FECHA DE ENTREGA" numFmtId="14">
      <sharedItems containsSemiMixedTypes="0" containsNonDate="0" containsDate="1" containsString="0" minDate="2024-12-04T00:00:00" maxDate="2024-12-27T00:00:00"/>
    </cacheField>
    <cacheField name="AÑO" numFmtId="1">
      <sharedItems containsSemiMixedTypes="0" containsString="0" containsNumber="1" containsInteger="1" minValue="2024" maxValue="2024"/>
    </cacheField>
    <cacheField name="TÉCNICO" numFmtId="1">
      <sharedItems/>
    </cacheField>
    <cacheField name="DEPARTAMENTO" numFmtId="0">
      <sharedItems count="16">
        <s v="Petén"/>
        <s v="Huehuetenango"/>
        <s v="Baja Verapaz"/>
        <s v="Alta Verapaz"/>
        <s v="Chiquimula"/>
        <s v="Retalhuleu"/>
        <s v="Suchitepéquez"/>
        <s v="Jutiapa"/>
        <s v="Zacapa"/>
        <s v="Sololá"/>
        <s v="Totonicapán"/>
        <s v="Escuintla"/>
        <s v="Chimaltenango"/>
        <s v="Sacatepéquez"/>
        <s v="Santa Rosa"/>
        <s v="Guatemala"/>
      </sharedItems>
    </cacheField>
    <cacheField name="MUNICIPIO" numFmtId="0">
      <sharedItems/>
    </cacheField>
    <cacheField name="COMUNIDAD BENEFICIADA" numFmtId="0">
      <sharedItems/>
    </cacheField>
    <cacheField name="NOMBRE SOLICITANTE" numFmtId="0">
      <sharedItems/>
    </cacheField>
    <cacheField name="CARGO" numFmtId="0">
      <sharedItems/>
    </cacheField>
    <cacheField name="DPI BENEFI." numFmtId="0">
      <sharedItems/>
    </cacheField>
    <cacheField name="NO.  DE ACTA" numFmtId="0">
      <sharedItems/>
    </cacheField>
    <cacheField name="MATERIAL DOTADO" numFmtId="0">
      <sharedItems/>
    </cacheField>
    <cacheField name="AÑO DE COMPRA" numFmtId="0">
      <sharedItems containsMixedTypes="1" containsNumber="1" containsInteger="1" minValue="2023" maxValue="2024"/>
    </cacheField>
    <cacheField name="AARÓN" numFmtId="0">
      <sharedItems/>
    </cacheField>
    <cacheField name="DESCRIPCIÓN" numFmtId="0">
      <sharedItems/>
    </cacheField>
    <cacheField name="CANTIDAD _x000a_DOTADA" numFmtId="0">
      <sharedItems containsMixedTypes="1" containsNumber="1" containsInteger="1" minValue="1" maxValue="9601"/>
    </cacheField>
    <cacheField name="VALOR_x000a_UNITARIO " numFmtId="0">
      <sharedItems containsMixedTypes="1" containsNumber="1" minValue="13.99" maxValue="89976"/>
    </cacheField>
    <cacheField name="VALOR TOTAL Q" numFmtId="0">
      <sharedItems containsMixedTypes="1" containsNumber="1" minValue="0" maxValue="2592270"/>
    </cacheField>
    <cacheField name="NO. PROYECTO" numFmtId="0">
      <sharedItems containsMixedTypes="1" containsNumber="1" containsInteger="1" minValue="24795992" maxValue="24837792"/>
    </cacheField>
    <cacheField name="NOG" numFmtId="0">
      <sharedItems containsBlank="1" containsMixedTypes="1" containsNumber="1" containsInteger="1" minValue="19301820" maxValue="24892564"/>
    </cacheField>
    <cacheField name="PROGRAMA" numFmtId="0">
      <sharedItems count="3">
        <s v="PROACO"/>
        <s v="PROCODE"/>
        <s v="PROVIDI"/>
      </sharedItems>
    </cacheField>
    <cacheField name="BENEFICIARIOS_x000a_DIRECTOS" numFmtId="0">
      <sharedItems containsMixedTypes="1" containsNumber="1" minValue="1" maxValue="9601"/>
    </cacheField>
    <cacheField name="BENEFICIARIOS_x000a_INDIRECTOS" numFmtId="0">
      <sharedItems containsMixedTypes="1" containsNumber="1" containsInteger="1" minValue="0" maxValue="0"/>
    </cacheField>
    <cacheField name="TOTAL BENEFICIARIOS" numFmtId="0">
      <sharedItems containsMixedTypes="1" containsNumber="1" minValue="1" maxValue="9601"/>
    </cacheField>
    <cacheField name="USO DE FOLI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n v="1"/>
    <d v="2024-12-05T00:00:00"/>
    <n v="2024"/>
    <s v="Guillermo"/>
    <x v="0"/>
    <s v="Petén"/>
    <s v="Gobernación Departamental"/>
    <s v="MAURICIO JOSÉ ACEVEDO SANVODAL"/>
    <s v="Gobernador Departamental"/>
    <s v="1866 53921 0101"/>
    <s v="089-2024"/>
    <s v="Ración Individual"/>
    <n v="2024"/>
    <s v="Alimento"/>
    <s v="Ración Individual"/>
    <n v="800"/>
    <n v="200.58"/>
    <n v="160464"/>
    <s v="013-0-2024"/>
    <m/>
    <x v="0"/>
    <n v="800"/>
    <n v="0"/>
    <n v="800"/>
    <s v="PROACO"/>
  </r>
  <r>
    <n v="2"/>
    <d v="2024-12-06T00:00:00"/>
    <n v="2024"/>
    <s v="Guillermo"/>
    <x v="1"/>
    <s v="San Juan Atitán"/>
    <s v="San Juan Atitán"/>
    <s v="JAIME AUGUSTO HERNÁNDEZ GODÍNEZ"/>
    <s v="Alcalde Municipal"/>
    <s v="1942 95923 1316"/>
    <s v="090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3"/>
    <d v="2024-12-06T00:00:00"/>
    <n v="2024"/>
    <s v="Guillermo"/>
    <x v="1"/>
    <s v="San Juan Atitán"/>
    <s v="San Juan Atitán"/>
    <s v="JAIME AUGUSTO HERNÁNDEZ GODÍNEZ"/>
    <s v="Alcalde Municipal"/>
    <s v="1942 95923 1316"/>
    <s v="090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4"/>
    <d v="2024-12-06T00:00:00"/>
    <n v="2024"/>
    <s v="Guillermo"/>
    <x v="1"/>
    <s v="Aguacatán"/>
    <s v="Aguacatán"/>
    <s v="MIRZA JUDITH ARREAGA MEZA"/>
    <s v="Alcalde Municipal"/>
    <s v="1997 05038 1327"/>
    <s v="091-2024"/>
    <s v="Arroz de 10 kilos"/>
    <n v="2024"/>
    <s v="Arroz"/>
    <s v="Arroz de 10 kg"/>
    <n v="618"/>
    <s v="Donación"/>
    <n v="0"/>
    <s v="China (Taiwan)"/>
    <s v="DonaciónChina(Taiwan)"/>
    <x v="0"/>
    <n v="309"/>
    <n v="0"/>
    <n v="309"/>
    <s v="PROACO"/>
  </r>
  <r>
    <n v="5"/>
    <d v="2024-12-04T00:00:00"/>
    <n v="2024"/>
    <s v="Guillermo"/>
    <x v="2"/>
    <s v="San Jerónimo"/>
    <s v="San Jerónimo"/>
    <s v="MOISÉS ROMÁN CANAHUÍ MORENTE"/>
    <s v="Alcalde Municipal"/>
    <s v="1815 04758 1507"/>
    <s v="129-2024"/>
    <s v="Tubo Pvc Anaranjado Diametro 3 Plgs X Lrg 6 Mts"/>
    <n v="2023"/>
    <s v="Agua Potable"/>
    <s v="Tubería"/>
    <n v="500"/>
    <n v="110"/>
    <n v="55000"/>
    <s v="012-0-2023"/>
    <n v="19301820"/>
    <x v="1"/>
    <n v="50"/>
    <n v="0"/>
    <n v="50"/>
    <s v="PROCODE"/>
  </r>
  <r>
    <n v="6"/>
    <d v="2024-12-04T00:00:00"/>
    <n v="2024"/>
    <s v="Guillermo"/>
    <x v="2"/>
    <s v="San Jerónimo"/>
    <s v="San Jerónimo"/>
    <s v="MOISÉS ROMÁN CANAHUÍ MORENTE"/>
    <s v="Alcalde Municipal"/>
    <s v="1815 04758 1507"/>
    <s v="129-2024"/>
    <s v="Tubo Pvc Blanco Diametro 3/4 Plg X Lrg 6 Mts"/>
    <n v="2023"/>
    <s v="Agua Potable"/>
    <s v="Tubería"/>
    <n v="500"/>
    <n v="55"/>
    <n v="27500"/>
    <s v="012-0-2023"/>
    <n v="19301820"/>
    <x v="1"/>
    <n v="50"/>
    <n v="0"/>
    <n v="50"/>
    <s v="PROCODE"/>
  </r>
  <r>
    <n v="7"/>
    <d v="2024-12-06T00:00:00"/>
    <n v="2024"/>
    <s v="Guillermo"/>
    <x v="1"/>
    <s v="Huehuetenango"/>
    <s v="Dirección Departamental de Educación"/>
    <s v="ROMEO MONTEJO DÍAZ"/>
    <s v="Director Ejecutivo IV"/>
    <s v="1994 95548 1307"/>
    <s v="130-2024"/>
    <s v="Pupitre Con Silla Y Tablero"/>
    <n v="2024"/>
    <s v="Mobiliario Escolar"/>
    <s v="Mobiliario Escolar"/>
    <n v="748"/>
    <n v="270"/>
    <n v="201960"/>
    <s v="051-0-2024"/>
    <m/>
    <x v="1"/>
    <n v="748"/>
    <n v="0"/>
    <n v="748"/>
    <s v="PROCODE"/>
  </r>
  <r>
    <n v="8"/>
    <d v="2024-12-06T00:00:00"/>
    <n v="2024"/>
    <s v="Guillermo"/>
    <x v="1"/>
    <s v="Huehuetenango"/>
    <s v="Dirección Departamental de Educación"/>
    <s v="ROMEO MONTEJO DÍAZ"/>
    <s v="Director Ejecutivo IV"/>
    <s v="1994 95548 1307"/>
    <s v="130-2024"/>
    <s v="Pupitre Con Silla Y Tablero"/>
    <n v="2024"/>
    <s v="Mobiliario Escolar"/>
    <s v="Mobiliario Escolar"/>
    <n v="9601"/>
    <n v="270"/>
    <n v="2592270"/>
    <s v="015-0-2024"/>
    <m/>
    <x v="1"/>
    <n v="9601"/>
    <n v="0"/>
    <n v="9601"/>
    <s v="PROCODE"/>
  </r>
  <r>
    <n v="9"/>
    <d v="2024-12-06T00:00:00"/>
    <n v="2024"/>
    <s v="Guillermo"/>
    <x v="1"/>
    <s v="Huehuetenango"/>
    <s v="Dirección Departamental de Educación"/>
    <s v="ROMEO MONTEJO DÍAZ"/>
    <s v="Director Ejecutivo IV"/>
    <s v="1994 95548 1307"/>
    <s v="130-2024"/>
    <s v="Organizador"/>
    <n v="2024"/>
    <s v="Mobiliario Escolar"/>
    <s v="Mobiliario Escolar"/>
    <n v="117"/>
    <n v="1900"/>
    <n v="222300"/>
    <s v="050-0-2024"/>
    <m/>
    <x v="1"/>
    <n v="1170"/>
    <n v="0"/>
    <n v="1170"/>
    <s v="PROCODE"/>
  </r>
  <r>
    <n v="10"/>
    <d v="2024-12-06T00:00:00"/>
    <n v="2024"/>
    <s v="Guillermo"/>
    <x v="1"/>
    <s v="Huehuetenango"/>
    <s v="Dirección Departamental de Educación"/>
    <s v="ROMEO MONTEJO DÍAZ"/>
    <s v="Director Ejecutivo IV"/>
    <s v="1994 95548 1307"/>
    <s v="130-2024"/>
    <s v="Escritorio De Cátedra Con Silla"/>
    <n v="2024"/>
    <s v="Mobiliario Escolar"/>
    <s v="Mobiliario Escolar"/>
    <n v="131"/>
    <n v="1700"/>
    <n v="222700"/>
    <s v="053-0-2024"/>
    <m/>
    <x v="1"/>
    <n v="131"/>
    <n v="0"/>
    <n v="131"/>
    <s v="PROCODE"/>
  </r>
  <r>
    <n v="11"/>
    <d v="2024-12-06T00:00:00"/>
    <n v="2024"/>
    <s v="Guillermo"/>
    <x v="1"/>
    <s v="Huehuetenango"/>
    <s v="Dirección Departamental de Educación"/>
    <s v="ROMEO MONTEJO DÍAZ"/>
    <s v="Director Ejecutivo IV"/>
    <s v="1994 95548 1307"/>
    <s v="130-2024"/>
    <s v="Mesa Bipersonal Escolar"/>
    <n v="2024"/>
    <s v="Mobiliario Escolar"/>
    <s v="Mobiliario Escolar"/>
    <n v="218"/>
    <n v="1000"/>
    <n v="218000"/>
    <s v="049-0-2024"/>
    <m/>
    <x v="1"/>
    <n v="436"/>
    <n v="0"/>
    <n v="436"/>
    <s v="PROCODE"/>
  </r>
  <r>
    <n v="12"/>
    <d v="2024-12-06T00:00:00"/>
    <n v="2024"/>
    <s v="Guillermo"/>
    <x v="1"/>
    <s v="Huehuetenango"/>
    <s v="Dirección Departamental de Educación"/>
    <s v="ROMEO MONTEJO DÍAZ"/>
    <s v="Director Ejecutivo IV"/>
    <s v="1994 95548 1307"/>
    <s v="130-2024"/>
    <s v="Mesa Triangular Escolar"/>
    <n v="2024"/>
    <s v="Mobiliario Escolar"/>
    <s v="Mobiliario Escolar"/>
    <n v="418"/>
    <n v="305"/>
    <n v="127490"/>
    <s v="027-0-2024"/>
    <m/>
    <x v="1"/>
    <n v="418"/>
    <n v="0"/>
    <n v="418"/>
    <s v="PROCODE"/>
  </r>
  <r>
    <n v="13"/>
    <d v="2024-12-06T00:00:00"/>
    <n v="2024"/>
    <s v="Guillermo"/>
    <x v="3"/>
    <s v="Alta Verapaz"/>
    <s v="Dirección Departamental de Educación"/>
    <s v="ANIBAL ALFONZO JUÁREZ SIERRA"/>
    <s v="Director Ejecutivo IV "/>
    <s v="2512 70564 1614"/>
    <s v="131-2024"/>
    <s v="Pupitre Con Silla Y Tablero"/>
    <n v="2024"/>
    <s v="Mobiliario Escolar"/>
    <s v="Mobiliario Escolar"/>
    <n v="748"/>
    <n v="270"/>
    <n v="201960"/>
    <s v="051-0-2024"/>
    <m/>
    <x v="1"/>
    <n v="748"/>
    <n v="0"/>
    <n v="748"/>
    <s v="PROCODE"/>
  </r>
  <r>
    <n v="14"/>
    <d v="2024-12-06T00:00:00"/>
    <n v="2024"/>
    <s v="Guillermo"/>
    <x v="3"/>
    <s v="Alta Verapaz"/>
    <s v="Dirección Departamental de Educación"/>
    <s v="ANIBAL ALFONZO JUÁREZ SIERRA"/>
    <s v="Director Ejecutivo IV "/>
    <s v="2512 70564 1614"/>
    <s v="131-2024"/>
    <s v="Organizador"/>
    <n v="2024"/>
    <s v="Mobiliario Escolar"/>
    <s v="Mobiliario Escolar"/>
    <n v="117"/>
    <n v="1900"/>
    <n v="222300"/>
    <s v="050-0-2024"/>
    <m/>
    <x v="1"/>
    <n v="1170"/>
    <n v="0"/>
    <n v="1170"/>
    <s v="PROCODE"/>
  </r>
  <r>
    <n v="15"/>
    <d v="2024-12-06T00:00:00"/>
    <n v="2024"/>
    <s v="Guillermo"/>
    <x v="3"/>
    <s v="Alta Verapaz"/>
    <s v="Dirección Departamental de Educación"/>
    <s v="ANIBAL ALFONZO JUÁREZ SIERRA"/>
    <s v="Director Ejecutivo IV "/>
    <s v="2512 70564 1614"/>
    <s v="131-2024"/>
    <s v="Escritorio De Cátedra Con Silla"/>
    <n v="2024"/>
    <s v="Mobiliario Escolar"/>
    <s v="Mobiliario Escolar"/>
    <n v="131"/>
    <n v="1700"/>
    <n v="222700"/>
    <s v="053-0-2024"/>
    <m/>
    <x v="1"/>
    <n v="131"/>
    <n v="0"/>
    <n v="131"/>
    <s v="PROCODE"/>
  </r>
  <r>
    <n v="16"/>
    <d v="2024-12-06T00:00:00"/>
    <n v="2024"/>
    <s v="Guillermo"/>
    <x v="3"/>
    <s v="Alta Verapaz"/>
    <s v="Dirección Departamental de Educación"/>
    <s v="ANIBAL ALFONZO JUÁREZ SIERRA"/>
    <s v="Director Ejecutivo IV "/>
    <s v="2512 70564 1614"/>
    <s v="131-2024"/>
    <s v="Mesa Bipersonal Escolar"/>
    <n v="2024"/>
    <s v="Mobiliario Escolar"/>
    <s v="Mobiliario Escolar"/>
    <n v="218"/>
    <n v="1000"/>
    <n v="218000"/>
    <s v="049-0-2024"/>
    <m/>
    <x v="1"/>
    <n v="436"/>
    <n v="0"/>
    <n v="436"/>
    <s v="PROCODE"/>
  </r>
  <r>
    <n v="17"/>
    <d v="2024-12-06T00:00:00"/>
    <n v="2024"/>
    <s v="Guillermo"/>
    <x v="3"/>
    <s v="Alta Verapaz"/>
    <s v="Dirección Departamental de Educación"/>
    <s v="ANIBAL ALFONZO JUÁREZ SIERRA"/>
    <s v="Director Ejecutivo IV "/>
    <s v="2512 70564 1614"/>
    <s v="131-2024"/>
    <s v="Mesa Triangular Escolar"/>
    <n v="2024"/>
    <s v="Mobiliario Escolar"/>
    <s v="Mobiliario Escolar"/>
    <n v="1298"/>
    <n v="305"/>
    <n v="395890"/>
    <s v="027-0-2024"/>
    <m/>
    <x v="1"/>
    <n v="1298"/>
    <n v="0"/>
    <n v="1298"/>
    <s v="PROCODE"/>
  </r>
  <r>
    <n v="18"/>
    <d v="2024-12-06T00:00:00"/>
    <n v="2024"/>
    <s v="Guillermo"/>
    <x v="4"/>
    <s v="Chiquimula"/>
    <s v="Dirección Departamental de Educación"/>
    <s v="ANGELA DEL ROSARIO GARCÍA MARCOS DE VERBENA"/>
    <s v="Director Ejecutivo IV "/>
    <s v="2463 51241 1804"/>
    <s v="132-2024"/>
    <s v="Pupitre Con Silla Y Tablero"/>
    <n v="2024"/>
    <s v="Mobiliario Escolar"/>
    <s v="Mobiliario Escolar"/>
    <n v="748"/>
    <n v="270"/>
    <n v="201960"/>
    <s v="051-0-2024"/>
    <m/>
    <x v="1"/>
    <n v="748"/>
    <n v="0"/>
    <n v="748"/>
    <s v="PROCODE"/>
  </r>
  <r>
    <n v="19"/>
    <d v="2024-12-06T00:00:00"/>
    <n v="2024"/>
    <s v="Guillermo"/>
    <x v="4"/>
    <s v="Chiquimula"/>
    <s v="Dirección Departamental de Educación"/>
    <s v="ANGELA DEL ROSARIO GARCÍA MARCOS DE VERBENA"/>
    <s v="Director Ejecutivo IV "/>
    <s v="2463 51241 1804"/>
    <s v="132-2024"/>
    <s v="Pupitre Con Silla Y Tablero"/>
    <n v="2024"/>
    <s v="Mobiliario Escolar"/>
    <s v="Mobiliario Escolar"/>
    <n v="2672"/>
    <n v="270"/>
    <n v="721440"/>
    <s v="015-0-2024"/>
    <m/>
    <x v="1"/>
    <n v="2672"/>
    <n v="0"/>
    <n v="2672"/>
    <s v="PROCODE"/>
  </r>
  <r>
    <n v="20"/>
    <d v="2024-12-06T00:00:00"/>
    <n v="2024"/>
    <s v="Guillermo"/>
    <x v="4"/>
    <s v="Chiquimula"/>
    <s v="Dirección Departamental de Educación"/>
    <s v="ANGELA DEL ROSARIO GARCÍA MARCOS DE VERBENA"/>
    <s v="Director Ejecutivo IV "/>
    <s v="2463 51241 1804"/>
    <s v="132-2024"/>
    <s v="Organizador"/>
    <n v="2024"/>
    <s v="Mobiliario Escolar"/>
    <s v="Mobiliario Escolar"/>
    <n v="117"/>
    <n v="1900"/>
    <n v="222300"/>
    <s v="050-0-2024"/>
    <m/>
    <x v="1"/>
    <n v="1170"/>
    <n v="0"/>
    <n v="1170"/>
    <s v="PROCODE"/>
  </r>
  <r>
    <n v="21"/>
    <d v="2024-12-06T00:00:00"/>
    <n v="2024"/>
    <s v="Guillermo"/>
    <x v="4"/>
    <s v="Chiquimula"/>
    <s v="Dirección Departamental de Educación"/>
    <s v="ANGELA DEL ROSARIO GARCÍA MARCOS DE VERBENA"/>
    <s v="Director Ejecutivo IV "/>
    <s v="2463 51241 1804"/>
    <s v="132-2024"/>
    <s v="Escritorio De Cátedra Con Silla"/>
    <n v="2024"/>
    <s v="Mobiliario Escolar"/>
    <s v="Mobiliario Escolar"/>
    <n v="131"/>
    <n v="1700"/>
    <n v="222700"/>
    <s v="053-0-2024"/>
    <m/>
    <x v="1"/>
    <n v="131"/>
    <n v="0"/>
    <n v="131"/>
    <s v="PROCODE"/>
  </r>
  <r>
    <n v="22"/>
    <d v="2024-12-06T00:00:00"/>
    <n v="2024"/>
    <s v="Guillermo"/>
    <x v="4"/>
    <s v="Chiquimula"/>
    <s v="Dirección Departamental de Educación"/>
    <s v="ANGELA DEL ROSARIO GARCÍA MARCOS DE VERBENA"/>
    <s v="Director Ejecutivo IV "/>
    <s v="2463 51241 1804"/>
    <s v="132-2024"/>
    <s v="Mesa Bipersonal Escolar"/>
    <n v="2024"/>
    <s v="Mobiliario Escolar"/>
    <s v="Mobiliario Escolar"/>
    <n v="218"/>
    <n v="1000"/>
    <n v="218000"/>
    <s v="049-0-2024"/>
    <m/>
    <x v="1"/>
    <n v="436"/>
    <n v="0"/>
    <n v="436"/>
    <s v="PROCODE"/>
  </r>
  <r>
    <n v="23"/>
    <d v="2024-12-06T00:00:00"/>
    <n v="2024"/>
    <s v="Guillermo"/>
    <x v="4"/>
    <s v="Chiquimula"/>
    <s v="Dirección Departamental de Educación"/>
    <s v="ANGELA DEL ROSARIO GARCÍA MARCOS DE VERBENA"/>
    <s v="Director Ejecutivo IV "/>
    <s v="2463 51241 1804"/>
    <s v="132-2024"/>
    <s v="Mesa Triangular Escolar"/>
    <n v="2024"/>
    <s v="Mobiliario Escolar"/>
    <s v="Mobiliario Escolar"/>
    <n v="307"/>
    <n v="305"/>
    <n v="93635"/>
    <s v="027-0-2024"/>
    <m/>
    <x v="1"/>
    <n v="307"/>
    <n v="0"/>
    <n v="307"/>
    <s v="PROCODE"/>
  </r>
  <r>
    <n v="24"/>
    <d v="2024-12-06T00:00:00"/>
    <n v="2024"/>
    <s v="Guillermo"/>
    <x v="1"/>
    <s v="San Juan Atitán"/>
    <s v="San Juan Atitán"/>
    <s v="JAIME AUGUSTO HERNÁNDEZ GODÍNEZ"/>
    <s v="Alcalde Municipal"/>
    <s v="1942 95923 1316"/>
    <s v="133-2024"/>
    <s v="Tubo Pvc Anaranjado Diametro 3 Plgs X Lrg 6 Mts"/>
    <n v="2023"/>
    <s v="Agua Potable"/>
    <s v="Tubería"/>
    <n v="1000"/>
    <n v="110"/>
    <n v="110000"/>
    <s v="012-0-2023"/>
    <n v="19301820"/>
    <x v="1"/>
    <n v="100"/>
    <n v="0"/>
    <n v="100"/>
    <s v="PROCODE"/>
  </r>
  <r>
    <n v="25"/>
    <d v="2024-12-06T00:00:00"/>
    <n v="2024"/>
    <s v="Guillermo"/>
    <x v="1"/>
    <s v="San Juan Atitán"/>
    <s v="San Juan Atitán"/>
    <s v="JAIME AUGUSTO HERNÁNDEZ GODÍNEZ"/>
    <s v="Alcalde Municipal"/>
    <s v="1942 95923 1316"/>
    <s v="133-2024"/>
    <s v="Tubo Pvc Blanco Diametro 3/4 Plg X Lrg 6 Mts"/>
    <n v="2023"/>
    <s v="Agua Potable"/>
    <s v="Tubería"/>
    <n v="2407"/>
    <n v="55"/>
    <n v="132385"/>
    <s v="012-0-2023"/>
    <n v="19301820"/>
    <x v="1"/>
    <n v="240.7"/>
    <n v="0"/>
    <n v="240.7"/>
    <s v="PROCODE"/>
  </r>
  <r>
    <n v="26"/>
    <d v="2024-12-06T00:00:00"/>
    <n v="2024"/>
    <s v="Guillermo"/>
    <x v="1"/>
    <s v="Aguacatán"/>
    <s v="Aguacatán"/>
    <s v="MIRZA JUDITH ARREAGA MEZA"/>
    <s v="Alcalde Municipal"/>
    <s v="1997 05038 1327"/>
    <s v="134-2024"/>
    <s v="Depósito de Agua (Tinaco)"/>
    <n v="2023"/>
    <s v="Agua Potable"/>
    <s v="Agua Potable"/>
    <n v="60"/>
    <n v="975"/>
    <n v="58500"/>
    <s v="028-0-2024"/>
    <m/>
    <x v="1"/>
    <n v="300"/>
    <n v="0"/>
    <n v="300"/>
    <s v="PROCODE"/>
  </r>
  <r>
    <n v="27"/>
    <d v="2024-12-09T00:00:00"/>
    <n v="2024"/>
    <s v="Guillermo"/>
    <x v="5"/>
    <s v="Retalhuleu"/>
    <s v="Dirección Departamental de Educación"/>
    <s v="MARA JUDITH LANDAVERDE MORAGA"/>
    <s v="Director Ejecutivo III"/>
    <s v="2413 52576 1101"/>
    <s v="136-2024"/>
    <s v="Pupitre Con Silla Y Tablero"/>
    <n v="2024"/>
    <s v="Mobiliario Escolar"/>
    <s v="Mobiliario Escolar"/>
    <n v="3118"/>
    <n v="270"/>
    <n v="841860"/>
    <s v="015-0-2024"/>
    <m/>
    <x v="1"/>
    <n v="3118"/>
    <n v="0"/>
    <n v="3118"/>
    <s v="PROCODE"/>
  </r>
  <r>
    <n v="28"/>
    <d v="2024-12-09T00:00:00"/>
    <n v="2024"/>
    <s v="Guillermo"/>
    <x v="5"/>
    <s v="Retalhuleu"/>
    <s v="Dirección Departamental de Educación"/>
    <s v="MARA JUDITH LANDAVERDE MORAGA"/>
    <s v="Director Ejecutivo III"/>
    <s v="2413 52576 1101"/>
    <s v="136-2024"/>
    <s v="Mesa Triangular Escolar"/>
    <n v="2024"/>
    <s v="Mobiliario Escolar"/>
    <s v="Mobiliario Escolar"/>
    <n v="229"/>
    <n v="305"/>
    <n v="69845"/>
    <s v="027-0-2024"/>
    <m/>
    <x v="1"/>
    <n v="229"/>
    <n v="0"/>
    <n v="229"/>
    <s v="PROCODE"/>
  </r>
  <r>
    <n v="29"/>
    <d v="2024-12-05T00:00:00"/>
    <n v="2024"/>
    <s v="Guillermo"/>
    <x v="0"/>
    <s v="Petén"/>
    <s v="Gobernación Departamental"/>
    <s v="MAURICIO JOSÉ ACEVEDO SANVODAL"/>
    <s v="Gobernador Departamental"/>
    <s v="1866 53921 0101"/>
    <s v="062-2024"/>
    <s v="Colchonetas"/>
    <n v="2024"/>
    <s v="Vulnerabilidad"/>
    <s v="Colchoneta"/>
    <n v="800"/>
    <n v="145"/>
    <n v="116000"/>
    <s v="003-0-2024"/>
    <n v="22628002"/>
    <x v="2"/>
    <n v="800"/>
    <n v="0"/>
    <n v="800"/>
    <s v="PROVIDI"/>
  </r>
  <r>
    <n v="30"/>
    <d v="2024-12-16T00:00:00"/>
    <n v="2024"/>
    <s v="Guillermo"/>
    <x v="6"/>
    <s v="San Antonio Suchitepéquez"/>
    <s v="Comunidad Santa Rita Pachipa"/>
    <s v="SARA CATALINA LUX MENDEZ"/>
    <s v="Presidenta del Consejo Comunitario de Desarrollo -COCODE-"/>
    <s v="2206 02808 0917"/>
    <s v="092-2024"/>
    <s v="Arroz de 10 kilos"/>
    <n v="2024"/>
    <s v="Arroz"/>
    <s v="Arroz de 10 kg"/>
    <n v="275"/>
    <s v="Donación"/>
    <n v="0"/>
    <s v="China (Taiwan)"/>
    <s v="DonaciónChina(Taiwan)"/>
    <x v="0"/>
    <n v="137.5"/>
    <n v="0"/>
    <n v="137.5"/>
    <s v="PROACO"/>
  </r>
  <r>
    <n v="31"/>
    <d v="2024-12-16T00:00:00"/>
    <n v="2024"/>
    <s v="Guillermo"/>
    <x v="6"/>
    <s v="Samayac"/>
    <s v="Samayac"/>
    <s v="PABLO HERNÁNDEZ LÓPEZ"/>
    <s v="Alcalde Municipal"/>
    <s v="1737 57049 1008"/>
    <s v="093-2024"/>
    <s v="Arroz de 10 kilos"/>
    <n v="2024"/>
    <s v="Arroz"/>
    <s v="Arroz de 10 kg"/>
    <n v="250"/>
    <s v="Donación"/>
    <n v="0"/>
    <s v="China (Taiwan)"/>
    <s v="DonaciónChina(Taiwan)"/>
    <x v="0"/>
    <n v="125"/>
    <n v="0"/>
    <n v="125"/>
    <s v="PROACO"/>
  </r>
  <r>
    <n v="32"/>
    <d v="2024-12-13T00:00:00"/>
    <n v="2024"/>
    <s v="Guillermo"/>
    <x v="7"/>
    <s v="Quesada"/>
    <s v="Quesada"/>
    <s v="CARLOS RENÉ ARRIVILLAGA JIMÉNEZ"/>
    <s v="Alcalde Municipal"/>
    <s v="2569 22217 2217"/>
    <s v="137-2024"/>
    <s v="Tubo Pvc Anaranjado Diametro 3 Plgs X Lrg 6 Mts"/>
    <n v="2023"/>
    <s v="Agua Potable"/>
    <s v="Tubería"/>
    <n v="1000"/>
    <n v="110"/>
    <n v="110000"/>
    <s v="012-0-2023"/>
    <n v="19301820"/>
    <x v="1"/>
    <n v="100"/>
    <n v="0"/>
    <n v="100"/>
    <s v="PROCODE"/>
  </r>
  <r>
    <n v="33"/>
    <d v="2024-12-13T00:00:00"/>
    <n v="2024"/>
    <s v="Guillermo"/>
    <x v="7"/>
    <s v="Quesada"/>
    <s v="Quesada"/>
    <s v="CARLOS RENÉ ARRIVILLAGA JIMÉNEZ"/>
    <s v="Alcalde Municipal"/>
    <s v="2569 22217 2217"/>
    <s v="137-2024"/>
    <s v="Tubo Pvc Blanco Diametro 3/4 Plg X Lrg 6 Mts"/>
    <n v="2023"/>
    <s v="Agua Potable"/>
    <s v="Tubería"/>
    <n v="500"/>
    <n v="55"/>
    <n v="27500"/>
    <s v="012-0-2023"/>
    <n v="19301820"/>
    <x v="1"/>
    <n v="50"/>
    <n v="0"/>
    <n v="50"/>
    <s v="PROCODE"/>
  </r>
  <r>
    <n v="34"/>
    <d v="2024-12-13T00:00:00"/>
    <n v="2024"/>
    <s v="Guillermo"/>
    <x v="7"/>
    <s v="Quesada"/>
    <s v="Quesada"/>
    <s v="CARLOS RENÉ ARRIVILLAGA JIMÉNEZ"/>
    <s v="Alcalde Municipal"/>
    <s v="2569 22217 2217"/>
    <s v="137-2024"/>
    <s v="Tubo Pvc Blanco Diametro 1 Plg X Lrg 6 Mts"/>
    <n v="2023"/>
    <s v="Agua Potable"/>
    <s v="Tubería"/>
    <n v="500"/>
    <n v="65"/>
    <n v="32500"/>
    <s v="012-0-2023"/>
    <n v="19301820"/>
    <x v="1"/>
    <n v="50"/>
    <n v="0"/>
    <n v="50"/>
    <s v="PROCODE"/>
  </r>
  <r>
    <n v="35"/>
    <d v="2024-12-13T00:00:00"/>
    <n v="2024"/>
    <s v="Guillermo"/>
    <x v="8"/>
    <s v="Gualán"/>
    <s v="Gualán"/>
    <s v="LUIS ALFREDO ORTEGA TOBAR"/>
    <s v="Alcalde Municipal"/>
    <s v="1573 32667 1904"/>
    <s v="138-2024"/>
    <s v="Tubo Pvc Blanco Diametro 1 Plg X Lrg 6 Mts"/>
    <n v="2024"/>
    <s v="Agua Potable"/>
    <s v="Tubería"/>
    <n v="500"/>
    <n v="32"/>
    <n v="16000"/>
    <s v="CD-066-2024/EE"/>
    <m/>
    <x v="1"/>
    <n v="50"/>
    <n v="0"/>
    <n v="50"/>
    <s v="PROCODE"/>
  </r>
  <r>
    <n v="36"/>
    <d v="2024-12-13T00:00:00"/>
    <n v="2024"/>
    <s v="Guillermo"/>
    <x v="6"/>
    <s v="San Lorenzo"/>
    <s v="Cantón San José"/>
    <s v="ALFONZO MORALES ORTIZ"/>
    <s v="Presidente del Consejo Comunitario de Desarrollo                 -COCODE-"/>
    <s v="2624 49897 1309"/>
    <s v="139-2024"/>
    <s v="Tubo Pvc Blanco Diametro 1 Plg X Lrg 6 Mts"/>
    <n v="2024"/>
    <s v="Agua Potable"/>
    <s v="Tubería"/>
    <n v="77"/>
    <n v="32"/>
    <n v="2464"/>
    <s v="CD-066-2024/EE"/>
    <m/>
    <x v="1"/>
    <n v="7.7"/>
    <n v="0"/>
    <n v="7.7"/>
    <s v="PROCODE"/>
  </r>
  <r>
    <n v="37"/>
    <d v="2024-12-13T00:00:00"/>
    <n v="2024"/>
    <s v="Guillermo"/>
    <x v="9"/>
    <s v="Sololá"/>
    <s v="Caserío el Paraíso, Aldea los Encuentros"/>
    <s v="ANTONIO CASTRO PILÓ"/>
    <s v="Presidente del Consejo Comunitario de Desarrollo                 -COCODE-"/>
    <s v="2706 32239 0701"/>
    <s v="140-2024"/>
    <s v="Tubo Pvc Blanco Diametro 1 Plg X Lrg 6 Mts"/>
    <n v="2024"/>
    <s v="Agua Potable"/>
    <s v="Tubería"/>
    <n v="500"/>
    <n v="32"/>
    <n v="16000"/>
    <s v="CD-066-2024/EE"/>
    <m/>
    <x v="1"/>
    <n v="50"/>
    <n v="0"/>
    <n v="50"/>
    <s v="PROCODE"/>
  </r>
  <r>
    <n v="38"/>
    <d v="2024-12-13T00:00:00"/>
    <n v="2024"/>
    <s v="Guillermo"/>
    <x v="9"/>
    <s v="Sololá"/>
    <s v="Caserío La Fé, Aldea Aldea Pujujil II"/>
    <s v="LORENZO JULAJUJ YAXÓN"/>
    <s v="Presidente del Consejo Comunitario de Desarrollo                 -COCODE-"/>
    <s v="1771 81125 0701"/>
    <s v="141-2024"/>
    <s v="Tubo Pvc Blanco Diametro 1 Plg X Lrg 6 Mts"/>
    <n v="2024"/>
    <s v="Agua Potable"/>
    <s v="Tubería"/>
    <n v="662"/>
    <n v="32"/>
    <n v="21184"/>
    <s v="CD-066-2024/EE"/>
    <m/>
    <x v="1"/>
    <n v="66.2"/>
    <n v="0"/>
    <n v="66.2"/>
    <s v="PROCODE"/>
  </r>
  <r>
    <n v="39"/>
    <d v="2024-12-13T00:00:00"/>
    <n v="2024"/>
    <s v="Guillermo"/>
    <x v="9"/>
    <s v="Sololá"/>
    <s v="Caserío San Buenaventura, Aldea Pixabaj"/>
    <s v="MOISES RAFAEL JULAJUJ TUY"/>
    <s v="Presidente del Consejo Comunitario de Desarrollo                 -COCODE-"/>
    <s v="2067 78759 0701"/>
    <s v="142-2024"/>
    <s v="Tubo Pvc Blanco Diametro 1 Plg X Lrg 6 Mts"/>
    <n v="2024"/>
    <s v="Agua Potable"/>
    <s v="Tubería"/>
    <n v="300"/>
    <n v="32"/>
    <n v="9600"/>
    <s v="CD-066-2024/EE"/>
    <m/>
    <x v="1"/>
    <n v="30"/>
    <n v="0"/>
    <n v="30"/>
    <s v="PROCODE"/>
  </r>
  <r>
    <n v="40"/>
    <d v="2024-12-13T00:00:00"/>
    <n v="2024"/>
    <s v="Guillermo"/>
    <x v="9"/>
    <s v="Sololá"/>
    <s v="Caserío Cooperativa, Aldea Chaquijyá"/>
    <s v="ROLANDO COSIGUÁ GONZÁLEZ"/>
    <s v="Presidente del Consejo Comunitario de Desarrollo                 -COCODE-"/>
    <s v="1741 54429 0701"/>
    <s v="143-2024"/>
    <s v="Tubo Pvc Blanco Diametro 1 Plg X Lrg 6 Mts"/>
    <n v="2024"/>
    <s v="Agua Potable"/>
    <s v="Tubería"/>
    <n v="505"/>
    <n v="32"/>
    <n v="16160"/>
    <s v="CD-066-2024/EE"/>
    <m/>
    <x v="1"/>
    <n v="50.5"/>
    <n v="0"/>
    <n v="50.5"/>
    <s v="PROCODE"/>
  </r>
  <r>
    <n v="41"/>
    <d v="2024-12-13T00:00:00"/>
    <n v="2024"/>
    <s v="Guillermo"/>
    <x v="9"/>
    <s v="Sololá"/>
    <s v="Caserío La Ilusión Aldea Chuiquel"/>
    <s v="PEDRO SALOJ TOC"/>
    <s v="Presidente del Comité Pro-Introducción de Agua Potable"/>
    <s v="1907 64740 0701"/>
    <s v="144-2024"/>
    <s v="Tubo Pvc Blanco Diametro 1 Plg X Lrg 6 Mts"/>
    <n v="2024"/>
    <s v="Agua Potable"/>
    <s v="Tubería"/>
    <n v="62"/>
    <n v="32"/>
    <n v="1984"/>
    <s v="CD-066-2024/EE"/>
    <m/>
    <x v="1"/>
    <n v="6.2"/>
    <n v="0"/>
    <n v="6.2"/>
    <s v="PROCODE"/>
  </r>
  <r>
    <n v="42"/>
    <d v="2024-12-16T00:00:00"/>
    <n v="2024"/>
    <s v="Guillermo"/>
    <x v="9"/>
    <s v="Sololá"/>
    <s v="Dirección Departamental de Educación"/>
    <s v="ADRIÁN CRUZ YAC TUNAY"/>
    <s v="Director Ejecutivo IV"/>
    <s v="1978 03512 0704"/>
    <s v="145-2024"/>
    <s v="Mesa Triangular Escolar"/>
    <n v="2024"/>
    <s v="Mobiliario Escolar"/>
    <s v="Mobiliario Escolar"/>
    <n v="404"/>
    <n v="305"/>
    <n v="123220"/>
    <s v="027-0-2024"/>
    <m/>
    <x v="1"/>
    <n v="404"/>
    <n v="0"/>
    <n v="404"/>
    <s v="PROCODE"/>
  </r>
  <r>
    <n v="43"/>
    <d v="2024-12-16T00:00:00"/>
    <n v="2024"/>
    <s v="Guillermo"/>
    <x v="10"/>
    <s v="Totonicapán"/>
    <s v="Dirección Departamental de Educación"/>
    <s v="JUAN ABELINO CHAVALOC YAX"/>
    <s v="Director Ejecutivo IV"/>
    <s v="1942 59803 0801"/>
    <s v="146-2024"/>
    <s v="Mesa Triangular Escolar"/>
    <n v="2024"/>
    <s v="Mobiliario Escolar"/>
    <s v="Mobiliario Escolar"/>
    <n v="326"/>
    <n v="305"/>
    <n v="99430"/>
    <s v="027-0-2024"/>
    <m/>
    <x v="1"/>
    <n v="326"/>
    <n v="0"/>
    <n v="326"/>
    <s v="PROCODE"/>
  </r>
  <r>
    <n v="44"/>
    <d v="2024-12-17T00:00:00"/>
    <n v="2024"/>
    <s v="Guillermo"/>
    <x v="11"/>
    <s v="Escuintla"/>
    <s v="Escuela Oficial Rural Mixta Jornada Matutina Aida María Sandoval Alarcón de Rivers"/>
    <s v="OLGA ESPERANZA GONZÁLEZ GARCÍA DE PONCIANO"/>
    <s v="Directora"/>
    <s v="2369 71255 0501"/>
    <s v="147-2024"/>
    <s v="Pizarra Para Equipamiento De Módulos Educativos"/>
    <n v="2023"/>
    <s v="Mobiliario Escolar"/>
    <s v="Mobiliario Escolar"/>
    <n v="3"/>
    <n v="1400"/>
    <n v="4200"/>
    <s v="CD-063-2023/JR"/>
    <n v="21696691"/>
    <x v="1"/>
    <n v="60"/>
    <n v="0"/>
    <n v="60"/>
    <s v="PROCODE"/>
  </r>
  <r>
    <n v="45"/>
    <d v="2024-12-19T00:00:00"/>
    <n v="2024"/>
    <s v="Guillermo"/>
    <x v="1"/>
    <s v="Colotenango"/>
    <s v="Colotenango"/>
    <s v="RUDY VELÁSQUEZ LÓPEZ "/>
    <s v="Alcalde Municipal"/>
    <s v="1987 95319 1319"/>
    <s v="153-2024"/>
    <s v="ANULADA"/>
    <s v="ANULADA"/>
    <s v="ANULADA"/>
    <s v="ANULADA"/>
    <s v="ANULADA"/>
    <s v="ANULADA"/>
    <s v="ANULADA"/>
    <s v="ANULADA"/>
    <s v="ANULADA"/>
    <x v="1"/>
    <s v="ANULADA"/>
    <s v="ANULADA"/>
    <s v="ANULADA"/>
    <s v="PROCODE"/>
  </r>
  <r>
    <n v="46"/>
    <d v="2024-12-20T00:00:00"/>
    <n v="2024"/>
    <s v="Guillermo"/>
    <x v="1"/>
    <s v="San Gaspar Ixchil"/>
    <s v="San Gaspar Ixchil"/>
    <s v="JUAN RAMÍREZ PÉREZ"/>
    <s v="Alcalde Municipal"/>
    <s v="1928 50008 1329"/>
    <s v="157-2024"/>
    <s v="Remozamiento Copb Anexo A Eorm Caserio Tuiloj, Aldea Ixpalsaj, San Gaspar Ixchil, Huehuetenango."/>
    <n v="2024"/>
    <s v="Vulnerabilidad"/>
    <s v="Remozamiento"/>
    <n v="1"/>
    <n v="89064.4"/>
    <n v="89064.4"/>
    <n v="24799661"/>
    <n v="24799661"/>
    <x v="1"/>
    <n v="1"/>
    <n v="0"/>
    <n v="1"/>
    <s v="PROCODE"/>
  </r>
  <r>
    <n v="47"/>
    <d v="2024-12-20T00:00:00"/>
    <n v="2024"/>
    <s v="Guillermo"/>
    <x v="1"/>
    <s v="San Gaspar Ixchil"/>
    <s v="San Gaspar Ixchil"/>
    <s v="JUAN RAMÍREZ PÉREZ"/>
    <s v="Alcalde Municipal"/>
    <s v="1928 50008 1329"/>
    <s v="158-2024"/>
    <s v="Remozamiento Escuela Oficial Rural Mixta, Aldea La Cumbre, San Gaspar Ixil, Huehuetenango."/>
    <n v="2024"/>
    <s v="Vulnerabilidad"/>
    <s v="Remozamiento"/>
    <n v="1"/>
    <n v="64731.15"/>
    <n v="64731.15"/>
    <n v="24795992"/>
    <n v="24795992"/>
    <x v="1"/>
    <n v="1"/>
    <n v="0"/>
    <n v="1"/>
    <s v="PROCODE"/>
  </r>
  <r>
    <n v="48"/>
    <d v="2024-12-20T00:00:00"/>
    <n v="2024"/>
    <s v="Guillermo"/>
    <x v="1"/>
    <s v="Colotenango"/>
    <s v="Colotenango"/>
    <s v="RUDY VELÁSQUEZ LÓPEZ "/>
    <s v="Alcalde Municipal"/>
    <s v="1987 95319 1319"/>
    <s v="159-2024"/>
    <s v="Remozamiento Eodp Anexo A Eorm, Csaerío Santo Domingo, Colotenango, Huehuetenango."/>
    <n v="2024"/>
    <s v="Vulnerabilidad"/>
    <s v="Remozamiento"/>
    <n v="1"/>
    <n v="69950"/>
    <n v="69950"/>
    <n v="24837695"/>
    <n v="24837695"/>
    <x v="1"/>
    <n v="1"/>
    <n v="0"/>
    <n v="1"/>
    <s v="PROCODE"/>
  </r>
  <r>
    <n v="49"/>
    <d v="2024-12-20T00:00:00"/>
    <n v="2024"/>
    <s v="Guillermo"/>
    <x v="1"/>
    <s v="Colotenango"/>
    <s v="Colotenango"/>
    <s v="RUDY VELÁSQUEZ LÓPEZ "/>
    <s v="Alcalde Municipal"/>
    <s v="1987 95319 1319"/>
    <s v="160-2024"/>
    <s v="Remozamiento Escuela Oficial Rural Mixta Aldea La Vega, San Gaspar Ixchil, Huehuetenango."/>
    <n v="2024"/>
    <s v="Vulnerabilidad"/>
    <s v="Remozamiento"/>
    <n v="1"/>
    <n v="76551.75"/>
    <n v="76551.75"/>
    <n v="24799173"/>
    <n v="24799173"/>
    <x v="1"/>
    <n v="1"/>
    <n v="0"/>
    <n v="1"/>
    <s v="PROCODE"/>
  </r>
  <r>
    <n v="50"/>
    <d v="2024-12-20T00:00:00"/>
    <n v="2024"/>
    <s v="Guillermo"/>
    <x v="1"/>
    <s v="Colotenango"/>
    <s v="Colotenango"/>
    <s v="RUDY VELÁSQUEZ LÓPEZ "/>
    <s v="Alcalde Municipal"/>
    <s v="1987 95319 1319"/>
    <s v="161-2024"/>
    <s v="Remozamiento Copb Anexo A Eorm, Caserío Chechimes, Aldea Ical Colotenango Huehuetenango"/>
    <n v="2024"/>
    <s v="Vulnerabilidad"/>
    <s v="Remozamiento"/>
    <n v="1"/>
    <n v="89500"/>
    <n v="89500"/>
    <n v="24837792"/>
    <n v="24837792"/>
    <x v="1"/>
    <n v="1"/>
    <n v="0"/>
    <n v="1"/>
    <s v="PROCODE"/>
  </r>
  <r>
    <n v="51"/>
    <d v="2024-12-20T00:00:00"/>
    <n v="2024"/>
    <s v="Guillermo"/>
    <x v="1"/>
    <s v="Colotenango"/>
    <s v="Colotenango"/>
    <s v="RUDY VELÁSQUEZ LÓPEZ "/>
    <s v="Alcalde Municipal"/>
    <s v="1987 95319 1319"/>
    <s v="162-2024"/>
    <s v="Remozamiento Eorm, Caserio La Barranca Chiquita, Colotenango, Huehuetenango"/>
    <n v="2024"/>
    <s v="Vulnerabilidad"/>
    <s v="Remozamiento"/>
    <n v="1"/>
    <n v="76100"/>
    <n v="76100"/>
    <n v="24813176"/>
    <n v="24813176"/>
    <x v="1"/>
    <n v="1"/>
    <n v="0"/>
    <n v="1"/>
    <s v="PROCODE"/>
  </r>
  <r>
    <n v="52"/>
    <d v="2024-12-20T00:00:00"/>
    <n v="2024"/>
    <s v="Guillermo"/>
    <x v="1"/>
    <s v="Colotenango"/>
    <s v="Colotenango"/>
    <s v="RUDY VELÁSQUEZ LÓPEZ "/>
    <s v="Alcalde Municipal"/>
    <s v="1987 95319 1319"/>
    <s v="163-2024"/>
    <s v="Remozamiento Copb Anexo A Eorm, Aldea La Vega Colotenango Huehuetenango"/>
    <n v="2024"/>
    <s v="Vulnerabilidad"/>
    <s v="Remozamiento"/>
    <n v="1"/>
    <n v="76100"/>
    <n v="76100"/>
    <n v="24837407"/>
    <n v="24837407"/>
    <x v="1"/>
    <n v="1"/>
    <n v="0"/>
    <n v="1"/>
    <s v="PROCODE"/>
  </r>
  <r>
    <n v="53"/>
    <d v="2024-12-20T00:00:00"/>
    <n v="2024"/>
    <s v="Guillermo"/>
    <x v="1"/>
    <s v="Colotenango"/>
    <s v="Colotenango"/>
    <s v="RUDY VELÁSQUEZ LÓPEZ "/>
    <s v="Alcalde Municipal"/>
    <s v="1987 95319 1319"/>
    <s v="164-2024"/>
    <s v="Remozamiento Copb Anexo A Eorm, Caserío El Cementerio Colotenango Huehuetenango"/>
    <n v="2024"/>
    <s v="Vulnerabilidad"/>
    <s v="Remozamiento"/>
    <n v="1"/>
    <n v="74000"/>
    <n v="74000"/>
    <n v="24837547"/>
    <n v="24837547"/>
    <x v="1"/>
    <n v="1"/>
    <n v="0"/>
    <n v="1"/>
    <s v="PROCODE"/>
  </r>
  <r>
    <n v="54"/>
    <d v="2024-12-20T00:00:00"/>
    <n v="2024"/>
    <s v="Guillermo"/>
    <x v="1"/>
    <s v="Colotenango"/>
    <s v="Colotenango"/>
    <s v="RUDY VELÁSQUEZ LÓPEZ "/>
    <s v="Alcalde Municipal"/>
    <s v="1987 95319 1319"/>
    <s v="165-2024"/>
    <s v="Remozamiento Copb Anexo A Eorm, Caserio Sacsajal, Aldea Tojlate, Colotenango Huehuetenango"/>
    <n v="2024"/>
    <s v="Vulnerabilidad"/>
    <s v="Remozamiento"/>
    <n v="1"/>
    <n v="89976"/>
    <n v="89976"/>
    <n v="24799513"/>
    <n v="24799513"/>
    <x v="1"/>
    <n v="1"/>
    <n v="0"/>
    <n v="1"/>
    <s v="PROCODE"/>
  </r>
  <r>
    <n v="55"/>
    <d v="2024-12-20T00:00:00"/>
    <n v="2024"/>
    <s v="Guillermo"/>
    <x v="1"/>
    <s v="Colotenango"/>
    <s v="Colotenango"/>
    <s v="RUDY VELÁSQUEZ LÓPEZ "/>
    <s v="Alcalde Municipal"/>
    <s v="1987 95319 1319"/>
    <s v="166-2024"/>
    <s v="Remozamiento Copb Anexo A Eorm, Caserio Siete Caminos, Colotenango, Huehuetenango"/>
    <n v="2024"/>
    <s v="Vulnerabilidad"/>
    <s v="Remozamiento"/>
    <n v="1"/>
    <n v="89750"/>
    <n v="89750"/>
    <n v="24807478"/>
    <n v="24807478"/>
    <x v="1"/>
    <n v="1"/>
    <n v="0"/>
    <n v="1"/>
    <s v="PROCODE"/>
  </r>
  <r>
    <n v="56"/>
    <d v="2024-12-20T00:00:00"/>
    <n v="2024"/>
    <s v="Guillermo"/>
    <x v="1"/>
    <s v="Colotenango"/>
    <s v="Colotenango"/>
    <s v="RUDY VELÁSQUEZ LÓPEZ "/>
    <s v="Alcalde Municipal"/>
    <s v="1987 95319 1319"/>
    <s v="167-2024"/>
    <s v="Remozamiento Copb Anexo A Eorm, Caserio Chanjon, Aldea Bella Vista, Colotenango Huehuetenango"/>
    <n v="2024"/>
    <s v="Vulnerabilidad"/>
    <s v="Remozamiento"/>
    <n v="1"/>
    <n v="89931.33"/>
    <n v="89931.33"/>
    <n v="24799408"/>
    <n v="24799408"/>
    <x v="1"/>
    <n v="1"/>
    <n v="0"/>
    <n v="1"/>
    <s v="PROCODE"/>
  </r>
  <r>
    <n v="57"/>
    <d v="2024-12-20T00:00:00"/>
    <n v="2024"/>
    <s v="Guillermo"/>
    <x v="1"/>
    <s v="San Gaspar Ixchil"/>
    <s v="San Gaspar Ixchil"/>
    <s v="JUAN RAMÍREZ PÉREZ"/>
    <s v="Alcalde Municipal"/>
    <s v="1928 50008 1329"/>
    <s v="168-2024"/>
    <s v="Remozamiento Escuela Oficial Rural Mixta Caserio Buena Vista, San Gaspar Ixchil, Huehuetenango"/>
    <n v="2024"/>
    <s v="Vulnerabilidad"/>
    <s v="Remozamiento"/>
    <n v="1"/>
    <n v="51247.35"/>
    <n v="51247.35"/>
    <n v="24799351"/>
    <n v="24799351"/>
    <x v="1"/>
    <n v="1"/>
    <n v="0"/>
    <n v="1"/>
    <s v="PROCODE"/>
  </r>
  <r>
    <n v="58"/>
    <d v="2024-12-20T00:00:00"/>
    <n v="2024"/>
    <s v="Guillermo"/>
    <x v="1"/>
    <s v="San Gaspar Ixchil"/>
    <s v="San Gaspar Ixchil"/>
    <s v="JUAN RAMÍREZ PÉREZ"/>
    <s v="Alcalde Municipal"/>
    <s v="1928 50008 1329"/>
    <s v="169-2024"/>
    <s v="Remozamiento Escuela Oficial Rural Mixta Caserio Piedra Labrada, Aldea Ixpaltzaj, San Gaspar Ixchil, Huehuetenango"/>
    <n v="2024"/>
    <s v="Vulnerabilidad"/>
    <s v="Remozamiento"/>
    <n v="1"/>
    <n v="82170"/>
    <n v="82170"/>
    <n v="24799556"/>
    <n v="24799556"/>
    <x v="1"/>
    <n v="1"/>
    <n v="0"/>
    <n v="1"/>
    <s v="PROCODE"/>
  </r>
  <r>
    <n v="59"/>
    <d v="2024-12-20T00:00:00"/>
    <n v="2024"/>
    <s v="Guillermo"/>
    <x v="12"/>
    <s v="Chimaltenango"/>
    <s v="Dirección Departamental de Educación"/>
    <s v="MARIA ANTONIETA GONZÁLES CHOC"/>
    <s v="Director Ejecutivo IV"/>
    <s v="1646 61972 0407"/>
    <s v="170-2024"/>
    <s v="Pupitre Con Silla Y Tablero"/>
    <n v="2024"/>
    <s v="Mobiliario Escolar"/>
    <s v="Mobiliario Escolar"/>
    <n v="1483"/>
    <n v="270"/>
    <n v="400410"/>
    <s v="015-0-2024"/>
    <m/>
    <x v="1"/>
    <n v="1483"/>
    <n v="0"/>
    <n v="1483"/>
    <s v="PROCODE"/>
  </r>
  <r>
    <n v="60"/>
    <d v="2024-12-20T00:00:00"/>
    <n v="2024"/>
    <s v="Guillermo"/>
    <x v="12"/>
    <s v="Chimaltenango"/>
    <s v="Dirección Departamental de Educación"/>
    <s v="MARIA ANTONIETA GONZÁLES CHOC"/>
    <s v="Director Ejecutivo IV"/>
    <s v="1646 61972 0407"/>
    <s v="170-2024"/>
    <s v="Mesa Triangular Escolar"/>
    <n v="2024"/>
    <s v="Mobiliario Escolar"/>
    <s v="Mobiliario Escolar"/>
    <n v="291"/>
    <n v="305"/>
    <n v="88755"/>
    <s v="027-0-2024"/>
    <m/>
    <x v="1"/>
    <n v="291"/>
    <n v="0"/>
    <n v="291"/>
    <s v="PROCODE"/>
  </r>
  <r>
    <n v="61"/>
    <d v="2024-12-20T00:00:00"/>
    <n v="2024"/>
    <s v="Guillermo"/>
    <x v="13"/>
    <s v="Sacatepéquez"/>
    <s v="Dirección Departamental de Educación"/>
    <s v="VIRGILIO JOSUÉ CUXIL MORALES"/>
    <s v="Director Ejecutivo IV"/>
    <s v="1657 34256 0406"/>
    <s v="171-2024"/>
    <s v="Pupitre Con Silla Y Tablero"/>
    <n v="2024"/>
    <s v="Mobiliario Escolar"/>
    <s v="Mobiliario Escolar"/>
    <n v="1028"/>
    <n v="270"/>
    <n v="277560"/>
    <s v="015-0-2024"/>
    <m/>
    <x v="1"/>
    <n v="1028"/>
    <n v="0"/>
    <n v="1028"/>
    <s v="PROCODE"/>
  </r>
  <r>
    <n v="62"/>
    <d v="2024-12-20T00:00:00"/>
    <n v="2024"/>
    <s v="Guillermo"/>
    <x v="13"/>
    <s v="Sacatepéquez"/>
    <s v="Dirección Departamental de Educación"/>
    <s v="VIRGILIO JOSUÉ CUXIL MORALES"/>
    <s v="Director Ejecutivo IV"/>
    <s v="1657 34256 0406"/>
    <s v="171-2024"/>
    <s v="Mesa Triangular Escolar"/>
    <n v="2024"/>
    <s v="Mobiliario Escolar"/>
    <s v="Mobiliario Escolar"/>
    <n v="100"/>
    <n v="305"/>
    <n v="30500"/>
    <s v="027-0-2024"/>
    <m/>
    <x v="1"/>
    <n v="100"/>
    <n v="0"/>
    <n v="100"/>
    <s v="PROCODE"/>
  </r>
  <r>
    <n v="63"/>
    <d v="2024-12-20T00:00:00"/>
    <n v="2024"/>
    <s v="Guillermo"/>
    <x v="14"/>
    <s v="Taxisco"/>
    <s v="Taxisco"/>
    <s v="VIDAL MONTEPEQUE BARILLAS"/>
    <s v="Alcalde Municipal"/>
    <s v="1785 78118 0609"/>
    <s v="172-2024"/>
    <s v="Tubo Pvc Diametro 1/2 Plg X Lrg 6 Mts"/>
    <n v="2023"/>
    <s v="Agua Potable"/>
    <s v="Tubería"/>
    <n v="575"/>
    <n v="13.99"/>
    <n v="8044.25"/>
    <s v="CD-067-2024/EE"/>
    <n v="24892564"/>
    <x v="1"/>
    <n v="57.5"/>
    <n v="0"/>
    <n v="57.5"/>
    <s v="PROCODE"/>
  </r>
  <r>
    <n v="64"/>
    <d v="2024-12-20T00:00:00"/>
    <n v="2024"/>
    <s v="Guillermo"/>
    <x v="15"/>
    <s v="Guatemala Occidente"/>
    <s v="Dirección Departamental de Educación"/>
    <s v="TAMARA HAYDEE SERECH BALCÁRCEL"/>
    <s v="Director Ejecutivo IV"/>
    <s v="2514 08027 0101"/>
    <s v="173-2024"/>
    <s v="Pupitre Con Silla Y Tablero"/>
    <n v="2024"/>
    <s v="Mobiliario Escolar"/>
    <s v="Mobiliario Escolar"/>
    <n v="1122"/>
    <n v="270"/>
    <n v="302940"/>
    <s v="015-0-2024"/>
    <m/>
    <x v="1"/>
    <n v="1122"/>
    <n v="0"/>
    <n v="1122"/>
    <s v="PROCODE"/>
  </r>
  <r>
    <n v="65"/>
    <d v="2024-12-20T00:00:00"/>
    <n v="2024"/>
    <s v="Guillermo"/>
    <x v="15"/>
    <s v="Guatemala Occidente"/>
    <s v="Dirección Departamental de Educación"/>
    <s v="TAMARA HAYDEE SERECH BALCÁRCEL"/>
    <s v="Director Ejecutivo IV"/>
    <s v="2514 08027 0101"/>
    <s v="173-2024"/>
    <s v="Mesa Triangular Escolar"/>
    <n v="2024"/>
    <s v="Mobiliario Escolar"/>
    <s v="Mobiliario Escolar"/>
    <n v="120"/>
    <n v="305"/>
    <n v="36600"/>
    <s v="027-0-2024"/>
    <m/>
    <x v="1"/>
    <n v="120"/>
    <n v="0"/>
    <n v="120"/>
    <s v="PROCODE"/>
  </r>
  <r>
    <n v="66"/>
    <d v="2024-12-20T00:00:00"/>
    <n v="2024"/>
    <s v="Guillermo"/>
    <x v="15"/>
    <s v="Guatemala Oriente"/>
    <s v="Dirección Departamental de Educación"/>
    <s v="EDGAR NEMECIO ORTÍZ RAMIREZ"/>
    <s v="Director Ejecutivo IV"/>
    <s v="1943 59573 2101"/>
    <s v="174-2024"/>
    <s v="Pupitre Con Silla Y Tablero"/>
    <n v="2024"/>
    <s v="Mobiliario Escolar"/>
    <s v="Mobiliario Escolar"/>
    <n v="825"/>
    <n v="270"/>
    <n v="222750"/>
    <s v="015-0-2024"/>
    <m/>
    <x v="1"/>
    <n v="825"/>
    <n v="0"/>
    <n v="825"/>
    <s v="PROCODE"/>
  </r>
  <r>
    <n v="67"/>
    <d v="2024-12-20T00:00:00"/>
    <n v="2024"/>
    <s v="Guillermo"/>
    <x v="15"/>
    <s v="Guatemala Oriente"/>
    <s v="Dirección Departamental de Educación"/>
    <s v="EDGAR NEMECIO ORTÍZ RAMIREZ"/>
    <s v="Director Ejecutivo IV"/>
    <s v="1943 59573 2101"/>
    <s v="174-2024"/>
    <s v="Mesa Triangular Escolar"/>
    <n v="2024"/>
    <s v="Mobiliario Escolar"/>
    <s v="Mobiliario Escolar"/>
    <n v="120"/>
    <n v="305"/>
    <n v="36600"/>
    <s v="027-0-2024"/>
    <m/>
    <x v="1"/>
    <n v="120"/>
    <n v="0"/>
    <n v="120"/>
    <s v="PROCODE"/>
  </r>
  <r>
    <n v="68"/>
    <d v="2024-12-20T00:00:00"/>
    <n v="2024"/>
    <s v="Guillermo"/>
    <x v="15"/>
    <s v="Guatemala Sur"/>
    <s v="Dirección Departamental de Educación"/>
    <s v="SÉLVYDO ARIS ACEITUNO GÓMEZ"/>
    <s v="Director Ejecutivo IV"/>
    <s v="1699 30491 0607"/>
    <s v="175-2024"/>
    <s v="Pupitre Con Silla Y Tablero"/>
    <n v="2024"/>
    <s v="Mobiliario Escolar"/>
    <s v="Mobiliario Escolar"/>
    <n v="800"/>
    <n v="270"/>
    <n v="216000"/>
    <s v="015-0-2024"/>
    <m/>
    <x v="1"/>
    <n v="800"/>
    <n v="0"/>
    <n v="800"/>
    <s v="PROCODE"/>
  </r>
  <r>
    <n v="69"/>
    <d v="2024-12-20T00:00:00"/>
    <n v="2024"/>
    <s v="Guillermo"/>
    <x v="15"/>
    <s v="Guatemala Sur"/>
    <s v="Dirección Departamental de Educación"/>
    <s v="SÉLVYDO ARIS ACEITUNO GÓMEZ"/>
    <s v="Director Ejecutivo IV"/>
    <s v="1699 30491 0607"/>
    <s v="175-2024"/>
    <s v="Mesa Triangular Escolar"/>
    <n v="2024"/>
    <s v="Mobiliario Escolar"/>
    <s v="Mobiliario Escolar"/>
    <n v="119"/>
    <n v="305"/>
    <n v="36295"/>
    <s v="027-0-2024"/>
    <m/>
    <x v="1"/>
    <n v="119"/>
    <n v="0"/>
    <n v="119"/>
    <s v="PROCODE"/>
  </r>
  <r>
    <n v="70"/>
    <d v="2024-12-17T00:00:00"/>
    <n v="2024"/>
    <s v="Guillermo"/>
    <x v="1"/>
    <s v="Petatán"/>
    <s v="Petatán"/>
    <s v="SANTIAGO SALUCIO TOMÁS"/>
    <s v="Alcalde Municipal"/>
    <s v="1790 65041 1322"/>
    <s v="094-2024"/>
    <s v="Arroz de 10 kilos"/>
    <n v="2024"/>
    <s v="Arroz"/>
    <s v="Arroz de 10 kg"/>
    <n v="625"/>
    <s v="Donación"/>
    <n v="0"/>
    <s v="China (Taiwan)"/>
    <s v="DonaciónChina(Taiwan)"/>
    <x v="0"/>
    <n v="312.5"/>
    <n v="0"/>
    <n v="312.5"/>
    <s v="PROACO"/>
  </r>
  <r>
    <n v="71"/>
    <d v="2024-12-17T00:00:00"/>
    <n v="2024"/>
    <s v="Guillermo"/>
    <x v="1"/>
    <s v="San Sebastián Coatán"/>
    <s v="San Sebastián Coatán"/>
    <s v="VICTOR JUAN NICOLÁS"/>
    <s v="Sindico Primero"/>
    <s v="2367 87438 1325"/>
    <s v="095-2024"/>
    <s v="Arroz de 10 kilos"/>
    <n v="2024"/>
    <s v="Arroz"/>
    <s v="Arroz de 10 kg"/>
    <n v="1500"/>
    <s v="Donación"/>
    <n v="0"/>
    <s v="China (Taiwan)"/>
    <s v="DonaciónChina(Taiwan)"/>
    <x v="0"/>
    <n v="750"/>
    <n v="0"/>
    <n v="750"/>
    <s v="PROACO"/>
  </r>
  <r>
    <n v="72"/>
    <d v="2024-12-17T00:00:00"/>
    <n v="2024"/>
    <s v="Guillermo"/>
    <x v="10"/>
    <s v="San Francisco El Alto"/>
    <s v="San Francisco El Alto"/>
    <s v="FRANCISCO TOC RAMOS"/>
    <s v="Concejal Primero"/>
    <s v="1754 13657 0803"/>
    <s v="097-2024"/>
    <s v="Arroz de 10 kilos"/>
    <n v="2024"/>
    <s v="Arroz"/>
    <s v="Arroz de 10 kg"/>
    <n v="1000"/>
    <s v="Donación"/>
    <n v="0"/>
    <s v="China (Taiwan)"/>
    <s v="DonaciónChina(Taiwan)"/>
    <x v="0"/>
    <n v="500"/>
    <n v="0"/>
    <n v="500"/>
    <s v="PROACO"/>
  </r>
  <r>
    <n v="73"/>
    <d v="2024-12-17T00:00:00"/>
    <n v="2024"/>
    <s v="Guillermo"/>
    <x v="11"/>
    <s v="Siquinalá"/>
    <s v="Comunidad San Vicente de los Cimientos"/>
    <s v="APOLONARIO ITZÉP PASÁ"/>
    <s v="Alcalde Comunitario"/>
    <s v="1617 30604 1410"/>
    <s v="098-2024"/>
    <s v="Arroz de 10 kilos"/>
    <n v="2024"/>
    <s v="Arroz"/>
    <s v="Arroz de 10 kg"/>
    <n v="114"/>
    <s v="Donación"/>
    <n v="0"/>
    <s v="China (Taiwan)"/>
    <s v="DonaciónChina(Taiwan)"/>
    <x v="0"/>
    <n v="57"/>
    <n v="0"/>
    <n v="57"/>
    <s v="PROACO"/>
  </r>
  <r>
    <n v="74"/>
    <d v="2024-12-17T00:00:00"/>
    <n v="2024"/>
    <s v="Guillermo"/>
    <x v="11"/>
    <s v="Siquinalá"/>
    <s v="Colonia Tierra Verde"/>
    <s v="CINDY YOMARA MARTÍNEZ FRANCO"/>
    <s v="Presidenta Comunitaria"/>
    <s v="1935 45284 0504"/>
    <s v="099-2024"/>
    <s v="Arroz de 10 kilos"/>
    <n v="2024"/>
    <s v="Arroz"/>
    <s v="Arroz de 10 kg"/>
    <n v="321"/>
    <s v="Donación"/>
    <n v="0"/>
    <s v="China (Taiwan)"/>
    <s v="DonaciónChina(Taiwan)"/>
    <x v="0"/>
    <n v="160.5"/>
    <n v="0"/>
    <n v="160.5"/>
    <s v="PROACO"/>
  </r>
  <r>
    <n v="75"/>
    <d v="2024-12-17T00:00:00"/>
    <n v="2024"/>
    <s v="Guillermo"/>
    <x v="11"/>
    <s v="Siquinalá"/>
    <s v="Colonia el Recuerdo"/>
    <s v="CLAUDIA GABRIELA DE LEÓN MAZARIEGOS"/>
    <s v="Presidenta Comunitaria"/>
    <s v="2623 02942 0502"/>
    <s v="100-2024"/>
    <s v="Arroz de 10 kilos"/>
    <n v="2024"/>
    <s v="Arroz"/>
    <s v="Arroz de 10 kg"/>
    <n v="53"/>
    <s v="Donación"/>
    <n v="0"/>
    <s v="China (Taiwan)"/>
    <s v="DonaciónChina(Taiwan)"/>
    <x v="0"/>
    <n v="26.5"/>
    <n v="0"/>
    <n v="26.5"/>
    <s v="PROACO"/>
  </r>
  <r>
    <n v="76"/>
    <d v="2024-12-17T00:00:00"/>
    <n v="2024"/>
    <s v="Guillermo"/>
    <x v="12"/>
    <s v="Acatenango"/>
    <s v="Caserío Siquinya"/>
    <s v="EUSEBIO LUX BATZIN"/>
    <s v="Presidente del Consejo Comunitario de Desarrollo -COCODE-"/>
    <s v="1615 90187 0411"/>
    <s v="101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77"/>
    <d v="2024-12-17T00:00:00"/>
    <n v="2024"/>
    <s v="Guillermo"/>
    <x v="11"/>
    <s v="Siquinalá"/>
    <s v="Aldea El Nispero"/>
    <s v="ISRAEL LÓPEZ LUIS"/>
    <s v="Presidente Comunitario"/>
    <s v="1640 82778 0504"/>
    <s v="102-2024"/>
    <s v="Arroz de 10 kilos"/>
    <n v="2024"/>
    <s v="Arroz"/>
    <s v="Arroz de 10 kg"/>
    <n v="266"/>
    <s v="Donación"/>
    <n v="0"/>
    <s v="China (Taiwan)"/>
    <s v="DonaciónChina(Taiwan)"/>
    <x v="0"/>
    <n v="133"/>
    <n v="0"/>
    <n v="133"/>
    <s v="PROACO"/>
  </r>
  <r>
    <n v="78"/>
    <d v="2024-12-17T00:00:00"/>
    <n v="2024"/>
    <s v="Guillermo"/>
    <x v="11"/>
    <s v="Siquinalá"/>
    <s v="Colonia Las Violetas"/>
    <s v="MARÍA DEL ROSARIO RAMOS RAMÍREZ DE POLANCO"/>
    <s v="Alcaldesa Comunitaria"/>
    <s v="2078 60297 0101"/>
    <s v="103-2024"/>
    <s v="Arroz de 10 kilos"/>
    <n v="2024"/>
    <s v="Arroz"/>
    <s v="Arroz de 10 kg"/>
    <n v="197"/>
    <s v="Donación"/>
    <n v="0"/>
    <s v="China (Taiwan)"/>
    <s v="DonaciónChina(Taiwan)"/>
    <x v="0"/>
    <n v="98.5"/>
    <n v="0"/>
    <n v="98.5"/>
    <s v="PROACO"/>
  </r>
  <r>
    <n v="79"/>
    <d v="2024-12-17T00:00:00"/>
    <n v="2024"/>
    <s v="Guillermo"/>
    <x v="11"/>
    <s v="Siquinalá"/>
    <s v="Colonia San Juan Las Flores"/>
    <s v="VILMA LORENA RODRÍGUEZ CASTAÑEDA DE CONTRERAS"/>
    <s v="Presidenta Comunitaria"/>
    <s v="1578 89076 0504"/>
    <s v="104-2024"/>
    <s v="Arroz de 10 kilos"/>
    <n v="2024"/>
    <s v="Arroz"/>
    <s v="Arroz de 10 kg"/>
    <n v="110"/>
    <s v="Donación"/>
    <n v="0"/>
    <s v="China (Taiwan)"/>
    <s v="DonaciónChina(Taiwan)"/>
    <x v="0"/>
    <n v="55"/>
    <n v="0"/>
    <n v="55"/>
    <s v="PROACO"/>
  </r>
  <r>
    <n v="80"/>
    <d v="2024-12-17T00:00:00"/>
    <n v="2024"/>
    <s v="Guillermo"/>
    <x v="12"/>
    <s v="San Pedro Yepocapa"/>
    <s v="Segundo Cantón"/>
    <s v="MARÍA MAGDALENA CHIP CHARUC DE MACZUL"/>
    <s v="Presidenta del Consejo Comunitario de Desarrollo -COCODE-"/>
    <s v="1631 79409 0412"/>
    <s v="105-2024"/>
    <s v="Arroz de 10 kilos"/>
    <n v="2024"/>
    <s v="Arroz"/>
    <s v="Arroz de 10 kg"/>
    <n v="700"/>
    <s v="Donación"/>
    <n v="0"/>
    <s v="China (Taiwan)"/>
    <s v="DonaciónChina(Taiwan)"/>
    <x v="0"/>
    <n v="350"/>
    <n v="0"/>
    <n v="350"/>
    <s v="PROACO"/>
  </r>
  <r>
    <n v="81"/>
    <d v="2024-12-17T00:00:00"/>
    <n v="2024"/>
    <s v="Guillermo"/>
    <x v="1"/>
    <s v="San Rafael La Independencia"/>
    <s v="San Rafael La Independencia"/>
    <s v="EMILIO FRANCISCO ANDRÉS"/>
    <s v="Alcalde Municipal"/>
    <s v="1991 68504 1314"/>
    <s v="106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82"/>
    <d v="2024-12-17T00:00:00"/>
    <n v="2024"/>
    <s v="Guillermo"/>
    <x v="12"/>
    <s v="Tecpán Guatemala"/>
    <s v="Comunidad Pamanzana"/>
    <s v="MAXIMILIANO AJTZAC AJQUIJAY"/>
    <s v="Presidente del Consejo Comunitario de Desarrollo -COCODE-"/>
    <s v="1991 68504 1314"/>
    <s v="107-2024"/>
    <s v="Arroz de 10 kilos"/>
    <n v="2024"/>
    <s v="Arroz"/>
    <s v="Arroz de 10 kg"/>
    <n v="200"/>
    <s v="Donación"/>
    <n v="0"/>
    <s v="China (Taiwan)"/>
    <s v="DonaciónChina(Taiwan)"/>
    <x v="0"/>
    <n v="100"/>
    <n v="0"/>
    <n v="100"/>
    <s v="PROACO"/>
  </r>
  <r>
    <n v="83"/>
    <d v="2024-12-17T00:00:00"/>
    <n v="2024"/>
    <s v="Guillermo"/>
    <x v="1"/>
    <s v="San Miguel Acatán"/>
    <s v="San Miguel Acatán"/>
    <s v="MATEO PEDRO FRANCISCO DIEGO"/>
    <s v="Concejal Titular 2"/>
    <s v="2550 52693 1313"/>
    <s v="108-2024"/>
    <s v="Arroz de 10 kilos"/>
    <n v="2024"/>
    <s v="Arroz"/>
    <s v="Arroz de 10 kg"/>
    <n v="850"/>
    <s v="Donación"/>
    <n v="0"/>
    <s v="China (Taiwan)"/>
    <s v="DonaciónChina(Taiwan)"/>
    <x v="0"/>
    <n v="425"/>
    <n v="0"/>
    <n v="425"/>
    <s v="PROACO"/>
  </r>
  <r>
    <n v="84"/>
    <d v="2024-12-17T00:00:00"/>
    <n v="2024"/>
    <s v="Guillermo"/>
    <x v="11"/>
    <s v="Nueva Concepción"/>
    <s v="Nueva Concepción"/>
    <s v="PEDRO ADONÍAS COY CHAVAJAY "/>
    <s v="Representante Municipal"/>
    <s v="2391 88462 0407"/>
    <s v="109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85"/>
    <d v="2024-12-17T00:00:00"/>
    <n v="2024"/>
    <s v="Guillermo"/>
    <x v="1"/>
    <s v="San Antonio Huista"/>
    <s v="San Antonio Huista"/>
    <s v="JUAN MANUEL ARMAS RAMOS"/>
    <s v="Alcalde Municipal"/>
    <s v="2181 12386 1324"/>
    <s v="110-2024"/>
    <s v="Arroz de 10 kilos"/>
    <n v="2024"/>
    <s v="Arroz"/>
    <s v="Arroz de 10 kg"/>
    <n v="600"/>
    <s v="Donación"/>
    <n v="0"/>
    <s v="China (Taiwan)"/>
    <s v="DonaciónChina(Taiwan)"/>
    <x v="0"/>
    <n v="300"/>
    <n v="0"/>
    <n v="300"/>
    <s v="PROACO"/>
  </r>
  <r>
    <n v="86"/>
    <d v="2024-12-18T00:00:00"/>
    <n v="2024"/>
    <s v="Guillermo"/>
    <x v="15"/>
    <s v="Guatemala"/>
    <s v="Colonia Las Margaritas, zonas siete (7)"/>
    <s v="SANDRA ARACELY MELENDEZ MONROY"/>
    <s v="Coordinadora del Consejo Comunitario de Desarrollo -COCODE-"/>
    <s v="2443 89144 0101"/>
    <s v="111-2024"/>
    <s v="Arroz de 10 kilos"/>
    <n v="2024"/>
    <s v="Arroz"/>
    <s v="Arroz de 10 kg"/>
    <n v="250"/>
    <s v="Donación"/>
    <n v="0"/>
    <s v="China (Taiwan)"/>
    <s v="DonaciónChina(Taiwan)"/>
    <x v="0"/>
    <n v="125"/>
    <n v="0"/>
    <n v="125"/>
    <s v="PROACO"/>
  </r>
  <r>
    <n v="87"/>
    <d v="2024-12-18T00:00:00"/>
    <n v="2024"/>
    <s v="Guillermo"/>
    <x v="15"/>
    <s v="San Pedro Ayampuc"/>
    <s v="Asentamiento Prados de San Pedro, Aldea La Lagunilla y Asentamiento La Esperanza, Aldea La Lagunilla"/>
    <s v="TELMA GARCIA RECINOS DE MACARIO"/>
    <s v="Presidenta del Consejo Comunitario de Desarrollo -COCODE-"/>
    <s v="2231 17706 0502"/>
    <s v="112-2024"/>
    <s v="Arroz de 10 kilos"/>
    <n v="2024"/>
    <s v="Arroz"/>
    <s v="Arroz de 10 kg"/>
    <n v="700"/>
    <s v="Donación"/>
    <n v="0"/>
    <s v="China (Taiwan)"/>
    <s v="DonaciónChina(Taiwan)"/>
    <x v="0"/>
    <n v="350"/>
    <n v="0"/>
    <n v="350"/>
    <s v="PROACO"/>
  </r>
  <r>
    <n v="88"/>
    <d v="2024-12-18T00:00:00"/>
    <n v="2024"/>
    <s v="Guillermo"/>
    <x v="11"/>
    <s v="La Democracia"/>
    <s v="La Democracia"/>
    <s v="ANGELICA ODILIA LÓPEZ RAMÍREZ"/>
    <s v="Secretaria Municipal"/>
    <s v="1743 88837 0503"/>
    <s v="113-2024"/>
    <s v="Arroz de 10 kilos"/>
    <n v="2024"/>
    <s v="Arroz"/>
    <s v="Arroz de 10 kg"/>
    <n v="507"/>
    <s v="Donación"/>
    <n v="0"/>
    <s v="China (Taiwan)"/>
    <s v="DonaciónChina(Taiwan)"/>
    <x v="0"/>
    <n v="253.5"/>
    <n v="0"/>
    <n v="253.5"/>
    <s v="PROACO"/>
  </r>
  <r>
    <n v="89"/>
    <d v="2024-12-18T00:00:00"/>
    <n v="2024"/>
    <s v="Guillermo"/>
    <x v="15"/>
    <s v="Guatemala"/>
    <s v="Colonia El Buen Pastor Zona Veinticinco (25)"/>
    <s v="ISRAEL PAULINO MONTERROSO MONTERROSO"/>
    <s v="Coordinador del Consejo Comunitario de Desarrollo -COCODE-"/>
    <s v="1608 14812 0909"/>
    <s v="114-2024"/>
    <s v="Arroz de 10 kilos"/>
    <n v="2024"/>
    <s v="Arroz"/>
    <s v="Arroz de 10 kg"/>
    <n v="1261"/>
    <s v="Donación"/>
    <n v="0"/>
    <s v="China (Taiwan)"/>
    <s v="DonaciónChina(Taiwan)"/>
    <x v="0"/>
    <n v="630.5"/>
    <n v="0"/>
    <n v="630.5"/>
    <s v="PROACO"/>
  </r>
  <r>
    <n v="90"/>
    <d v="2024-12-18T00:00:00"/>
    <n v="2024"/>
    <s v="Guillermo"/>
    <x v="15"/>
    <s v="Guatemala"/>
    <s v="Colonia La Esperanza Zona Veinticinco (25)"/>
    <s v="ROSA ALICIA MEJIA GARCÍA"/>
    <s v="Coordinadora del Consejo Comunitario de Desarrollo -COCODE-"/>
    <s v="2715 49300 0101"/>
    <s v="115-2024"/>
    <s v="Arroz de 10 kilos"/>
    <n v="2024"/>
    <s v="Arroz"/>
    <s v="Arroz de 10 kg"/>
    <n v="150"/>
    <s v="Donación"/>
    <n v="0"/>
    <s v="China (Taiwan)"/>
    <s v="DonaciónChina(Taiwan)"/>
    <x v="0"/>
    <n v="75"/>
    <n v="0"/>
    <n v="75"/>
    <s v="PROACO"/>
  </r>
  <r>
    <n v="91"/>
    <d v="2024-12-18T00:00:00"/>
    <n v="2024"/>
    <s v="Guillermo"/>
    <x v="1"/>
    <s v="Unión Cantinil"/>
    <s v="Unión Cantinil"/>
    <s v="VICTOR BALDEMAR CANO MÉRIDA"/>
    <s v="Alcalde Municipal"/>
    <s v="1935 70122 1332"/>
    <s v="116-2024"/>
    <s v="Arroz de 10 kilos"/>
    <n v="2024"/>
    <s v="Arroz"/>
    <s v="Arroz de 10 kg"/>
    <n v="886"/>
    <s v="Donación"/>
    <n v="0"/>
    <s v="China (Taiwan)"/>
    <s v="DonaciónChina(Taiwan)"/>
    <x v="0"/>
    <n v="443"/>
    <n v="0"/>
    <n v="443"/>
    <s v="PROACO"/>
  </r>
  <r>
    <n v="92"/>
    <d v="2024-12-18T00:00:00"/>
    <n v="2024"/>
    <s v="Guillermo"/>
    <x v="15"/>
    <s v="Guatemala"/>
    <s v="Colonia Santa Elena II"/>
    <s v="MARITZA ELIZABETH SALAZAR LOPEZ"/>
    <s v="Coordinadora del Consejo Comunitario de Desarrollo -COCODE-"/>
    <s v="2816 01739 2201"/>
    <s v="117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93"/>
    <d v="2024-12-18T00:00:00"/>
    <n v="2024"/>
    <s v="Guillermo"/>
    <x v="15"/>
    <s v="Guatemala"/>
    <s v="Comunidad Cinco de Octubre Zona Uno (1)"/>
    <s v="AMANDA ROSARIO LÓPEZ PÉREZ DE MATEO"/>
    <s v="Coordinadora del Consejo Comunitario de Desarrollo -COCODE-"/>
    <s v="2432 05015 0101"/>
    <s v="118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94"/>
    <d v="2024-12-18T00:00:00"/>
    <n v="2024"/>
    <s v="Guillermo"/>
    <x v="5"/>
    <s v="San Sebastián"/>
    <s v="sector Ursula, Aldea Xulá"/>
    <s v="ANGELA MELCHORA RAMOS"/>
    <s v="Presidenta del Consejo Comunitario de Desarrollo -COCODE-"/>
    <s v="1997 40690 1102"/>
    <s v="119-2024"/>
    <s v="Arroz de 10 kilos"/>
    <n v="2024"/>
    <s v="Arroz"/>
    <s v="Arroz de 10 kg"/>
    <n v="102"/>
    <s v="Donación"/>
    <n v="0"/>
    <s v="China (Taiwan)"/>
    <s v="DonaciónChina(Taiwan)"/>
    <x v="0"/>
    <n v="51"/>
    <n v="0"/>
    <n v="51"/>
    <s v="PROACO"/>
  </r>
  <r>
    <n v="95"/>
    <d v="2024-12-18T00:00:00"/>
    <n v="2024"/>
    <s v="Guillermo"/>
    <x v="5"/>
    <s v="San Sebastián"/>
    <s v="Caserío El Zapote, Aldea San Luis"/>
    <s v="SANDY WILLIAMS REYES ARIAS"/>
    <s v="Presidente del Consejo Comunitario de Desarrollo -COCODE-"/>
    <s v="2256 97599 1102"/>
    <s v="120-2024"/>
    <s v="Arroz de 10 kilos"/>
    <n v="2024"/>
    <s v="Arroz"/>
    <s v="Arroz de 10 kg"/>
    <n v="150"/>
    <s v="Donación"/>
    <n v="0"/>
    <s v="China (Taiwan)"/>
    <s v="DonaciónChina(Taiwan)"/>
    <x v="0"/>
    <n v="75"/>
    <n v="0"/>
    <n v="75"/>
    <s v="PROACO"/>
  </r>
  <r>
    <n v="96"/>
    <d v="2024-12-18T00:00:00"/>
    <n v="2024"/>
    <s v="Guillermo"/>
    <x v="5"/>
    <s v="San Sebastián"/>
    <s v="Cantón Parinox"/>
    <s v="RENÉ EDUARDO MORALES REYNOSO"/>
    <s v="Presidente del Consejo Comunitario de Desarrollo -COCODE-"/>
    <s v="1911 31083 1102"/>
    <s v="121-2024"/>
    <s v="Arroz de 10 kilos"/>
    <n v="2024"/>
    <s v="Arroz"/>
    <s v="Arroz de 10 kg"/>
    <n v="200"/>
    <s v="Donación"/>
    <n v="0"/>
    <s v="China (Taiwan)"/>
    <s v="DonaciónChina(Taiwan)"/>
    <x v="0"/>
    <n v="100"/>
    <n v="0"/>
    <n v="100"/>
    <s v="PROACO"/>
  </r>
  <r>
    <n v="97"/>
    <d v="2024-12-18T00:00:00"/>
    <n v="2024"/>
    <s v="Guillermo"/>
    <x v="5"/>
    <s v="San Sebastián"/>
    <s v="Cantón Paoj"/>
    <s v="JOSÉ LUIS DAMIÁN CUXEVÁ"/>
    <s v="Presidente del Consejo Comunitario de Desarrollo -COCODE-"/>
    <s v="1930 95858 1102"/>
    <s v="122-2024"/>
    <s v="Arroz de 10 kilos"/>
    <n v="2024"/>
    <s v="Arroz"/>
    <s v="Arroz de 10 kg"/>
    <n v="674"/>
    <s v="Donación"/>
    <n v="0"/>
    <s v="China (Taiwan)"/>
    <s v="DonaciónChina(Taiwan)"/>
    <x v="0"/>
    <n v="337"/>
    <n v="0"/>
    <n v="337"/>
    <s v="PROACO"/>
  </r>
  <r>
    <n v="98"/>
    <d v="2024-12-18T00:00:00"/>
    <n v="2024"/>
    <s v="Guillermo"/>
    <x v="15"/>
    <s v="Guatemala"/>
    <s v="Comunidad Las Victorias, Loma Blanca Zona Veintiuno (21)"/>
    <s v="LETICIA CATALINA MARTÍNEZ RÍVAS"/>
    <s v="Coordinadora del Consejo Comunitario de Desarrollo -COCODE-"/>
    <s v="2177 55585 1311"/>
    <s v="123-2024"/>
    <s v="Arroz de 10 kilos"/>
    <n v="2024"/>
    <s v="Arroz"/>
    <s v="Arroz de 10 kg"/>
    <n v="500"/>
    <s v="Donación"/>
    <n v="0"/>
    <s v="China (Taiwan)"/>
    <s v="DonaciónChina(Taiwan)"/>
    <x v="0"/>
    <n v="250"/>
    <n v="0"/>
    <n v="250"/>
    <s v="PROACO"/>
  </r>
  <r>
    <n v="99"/>
    <d v="2024-12-18T00:00:00"/>
    <n v="2024"/>
    <s v="Guillermo"/>
    <x v="11"/>
    <s v="Masagua"/>
    <s v="Masagua"/>
    <s v="KANDY MARISOL MONROY OSORIO"/>
    <s v="Representante Municipal"/>
    <s v="3233 10931 0509"/>
    <s v="124-2024"/>
    <s v="Arroz de 10 kilos"/>
    <n v="2024"/>
    <s v="Arroz"/>
    <s v="Arroz de 10 kg"/>
    <n v="1000"/>
    <s v="Donación"/>
    <n v="0"/>
    <s v="China (Taiwan)"/>
    <s v="DonaciónChina(Taiwan)"/>
    <x v="0"/>
    <n v="500"/>
    <n v="0"/>
    <n v="500"/>
    <s v="PROACO"/>
  </r>
  <r>
    <n v="100"/>
    <d v="2024-12-18T00:00:00"/>
    <n v="2024"/>
    <s v="Guillermo"/>
    <x v="15"/>
    <s v="Guatemala"/>
    <s v="Colonia Los Pinos, Zona Dieciocho (18)"/>
    <s v="ELIZABETH MOLLINEDO MEJÍA DE GODOY"/>
    <s v="Coordinadora del Consejo Comunitario de Desarrollo -COCODE-"/>
    <s v="3524 85124 0501"/>
    <s v="125-2024"/>
    <s v="Arroz de 10 kilos"/>
    <n v="2024"/>
    <s v="Arroz"/>
    <s v="Arroz de 10 kg"/>
    <n v="300"/>
    <s v="Donación"/>
    <n v="0"/>
    <s v="China (Taiwan)"/>
    <s v="DonaciónChina(Taiwan)"/>
    <x v="0"/>
    <n v="150"/>
    <n v="0"/>
    <n v="150"/>
    <s v="PROACO"/>
  </r>
  <r>
    <n v="101"/>
    <d v="2024-12-20T00:00:00"/>
    <n v="2024"/>
    <s v="Guillermo"/>
    <x v="1"/>
    <s v="San Gaspar Ixchil"/>
    <s v="San Gaspar Ixchil"/>
    <s v="JUAN RAMÍREZ PÉREZ"/>
    <s v="Alcalde Municipal"/>
    <s v="1928 50008 1329"/>
    <s v="176-2024"/>
    <s v="Kit para Letrina y Caseta"/>
    <n v="2024"/>
    <s v="Vulnerabilidad"/>
    <s v="Tubería"/>
    <n v="270"/>
    <n v="3038"/>
    <n v="820260"/>
    <s v="036-0-2024"/>
    <n v="23775750"/>
    <x v="1"/>
    <n v="270"/>
    <n v="0"/>
    <n v="270"/>
    <s v="PROCODE"/>
  </r>
  <r>
    <n v="102"/>
    <d v="2024-12-20T00:00:00"/>
    <n v="2024"/>
    <s v="Guillermo"/>
    <x v="1"/>
    <s v="San Gaspar Ixchil"/>
    <s v="San Gaspar Ixchil"/>
    <s v="JUAN RAMÍREZ PÉREZ"/>
    <s v="Alcalde Municipal"/>
    <s v="1928 50008 1329"/>
    <s v="177-2024"/>
    <s v="Cupones de Mortero Premezclado"/>
    <n v="2024"/>
    <s v="Vivienda"/>
    <s v="Repello"/>
    <n v="450"/>
    <n v="287.27999999999997"/>
    <n v="129275.99999999999"/>
    <s v="040-0-2024"/>
    <n v="23943769"/>
    <x v="1"/>
    <n v="56.25"/>
    <n v="0"/>
    <n v="56.25"/>
    <s v="PROCODE"/>
  </r>
  <r>
    <n v="103"/>
    <d v="2024-12-26T00:00:00"/>
    <n v="2024"/>
    <s v="Guillermo"/>
    <x v="15"/>
    <s v="Guatemala"/>
    <s v="Dirección de Agua Potable, Saneamiento, _x000a_Salud y Ambiente del Ministerio de Salud"/>
    <s v="OLIVERIO PAAU CHUB"/>
    <s v="Director de Agua Potable, Saneamiento, Salud y _x000a_Ambiente"/>
    <s v="2451 90929 1608"/>
    <s v="178-2024"/>
    <s v="Tablet"/>
    <n v="2024"/>
    <s v="Vulnerabilidad"/>
    <s v="Tablet"/>
    <n v="380"/>
    <n v="1900"/>
    <n v="722000"/>
    <s v="043-0-2024"/>
    <m/>
    <x v="1"/>
    <n v="380"/>
    <n v="0"/>
    <n v="380"/>
    <s v="PROCODE"/>
  </r>
  <r>
    <n v="104"/>
    <d v="2024-12-26T00:00:00"/>
    <n v="2024"/>
    <s v="Guillermo"/>
    <x v="15"/>
    <s v="Guatemala"/>
    <s v="Dirección de Agua Potable, Saneamiento, _x000a_Salud y Ambiente del Ministerio de Salud"/>
    <s v="OLIVERIO PAAU CHUB"/>
    <s v="Director de Agua Potable, Saneamiento, Salud y _x000a_Ambiente"/>
    <s v="2451 90929 1608"/>
    <s v="178-2024"/>
    <s v="Colorimetro Portatil"/>
    <n v="2024"/>
    <s v="Vulnerabilidad"/>
    <s v="Colorimetro Portatil"/>
    <n v="10"/>
    <n v="29690"/>
    <n v="296900"/>
    <s v="058-0-2024"/>
    <m/>
    <x v="1"/>
    <n v="10"/>
    <n v="0"/>
    <n v="10"/>
    <s v="PROCODE"/>
  </r>
  <r>
    <n v="105"/>
    <d v="2024-12-26T00:00:00"/>
    <n v="2024"/>
    <s v="Guillermo"/>
    <x v="15"/>
    <s v="Guatemala"/>
    <s v="Dirección de Agua Potable, Saneamiento, _x000a_Salud y Ambiente del Ministerio de Salud"/>
    <s v="OLIVERIO PAAU CHUB"/>
    <s v="Director de Agua Potable, Saneamiento, Salud y _x000a_Ambiente"/>
    <s v="2451 90929 1608"/>
    <s v="178-2024"/>
    <s v="Colorimetro para Cloro"/>
    <n v="2024"/>
    <s v="Vulnerabilidad"/>
    <s v="Colorimetro para Cloro"/>
    <n v="57"/>
    <n v="10406"/>
    <n v="593142"/>
    <s v="058-0-2024"/>
    <m/>
    <x v="1"/>
    <n v="57"/>
    <n v="0"/>
    <n v="57"/>
    <s v="PROCODE"/>
  </r>
  <r>
    <n v="106"/>
    <d v="2024-12-26T00:00:00"/>
    <n v="2024"/>
    <s v="Guillermo"/>
    <x v="12"/>
    <s v="San Martín Jilotepeque"/>
    <s v="Sector Patuyú, Caserío Tioxya, Estancia de la Virgen"/>
    <s v="PANTALEÓN BOR CUMATZIL"/>
    <s v="Presidente del Consejo Comunitario de Desarrollo -COCODE-"/>
    <s v="1697 32754 0403"/>
    <s v="179-2024"/>
    <s v="Tubo Pvc Diametro 1/2 Plg X Lrg 6 Mts"/>
    <n v="2023"/>
    <s v="Agua Potable"/>
    <s v="Tubería"/>
    <n v="15"/>
    <n v="13.99"/>
    <n v="209.85"/>
    <s v="CD-067-2024/EE"/>
    <n v="24892564"/>
    <x v="1"/>
    <n v="1.5"/>
    <n v="0"/>
    <n v="1.5"/>
    <s v="PROCODE"/>
  </r>
  <r>
    <n v="107"/>
    <d v="2024-12-26T00:00:00"/>
    <n v="2024"/>
    <s v="Guillermo"/>
    <x v="9"/>
    <s v="Sololá"/>
    <s v="Caserío La Ilusión Aldea Chuiquel"/>
    <s v="PEDRO SALOJ TOC"/>
    <s v="Presidente del Comité Pro-Introducción de Agua Potable"/>
    <s v="1907 64740 0701"/>
    <s v="180-2024"/>
    <s v="Tubo Pvc Diametro 1/2 Plg X Lrg 6 Mts"/>
    <n v="2023"/>
    <s v="Agua Potable"/>
    <s v="Tubería"/>
    <n v="381"/>
    <n v="13.99"/>
    <n v="5330.1900000000005"/>
    <s v="CD-067-2024/EE"/>
    <n v="24892564"/>
    <x v="1"/>
    <n v="38.1"/>
    <n v="0"/>
    <n v="38.1"/>
    <s v="PROCODE"/>
  </r>
  <r>
    <n v="108"/>
    <d v="2024-12-26T00:00:00"/>
    <n v="2024"/>
    <s v="Guillermo"/>
    <x v="9"/>
    <s v="Nahualá"/>
    <s v="Sector dos (2), Caserío Pajoca, Aldea Xojolá"/>
    <s v="MIGUEL MÁS GUACHIAC "/>
    <s v="Presidente del Consejo Comunitario de Desarrollo -COCODE-"/>
    <s v="2678 07910 0705"/>
    <s v="182-2024"/>
    <s v="Tubo Pvc Diametro 1/2 Plg X Lrg 6 Mts"/>
    <n v="2023"/>
    <s v="Agua Potable"/>
    <s v="Tubería"/>
    <n v="200"/>
    <n v="13.99"/>
    <n v="2798"/>
    <s v="CD-067-2024/EE"/>
    <n v="24892564"/>
    <x v="1"/>
    <n v="20"/>
    <n v="0"/>
    <n v="20"/>
    <s v="PROCODE"/>
  </r>
  <r>
    <n v="109"/>
    <d v="2024-12-20T00:00:00"/>
    <n v="2024"/>
    <s v="Guillermo"/>
    <x v="1"/>
    <s v="Colotenango"/>
    <s v="Colotenango"/>
    <s v="RUDY VELÁSQUEZ LÓPEZ"/>
    <s v="Alcalde Municipal"/>
    <s v="1987 95319 1319"/>
    <s v="066-2024"/>
    <s v="Concreto Premezclado Cupón"/>
    <n v="2024"/>
    <s v="Vivienda"/>
    <s v="Concreto"/>
    <n v="300"/>
    <n v="2711.8"/>
    <n v="813540"/>
    <s v="039-0-2024"/>
    <m/>
    <x v="2"/>
    <n v="300"/>
    <n v="0"/>
    <n v="300"/>
    <s v="PROVIDI"/>
  </r>
  <r>
    <n v="110"/>
    <d v="2024-12-20T00:00:00"/>
    <n v="2024"/>
    <s v="Guillermo"/>
    <x v="1"/>
    <s v="Santiago Chimaltenango"/>
    <s v="Santiago Chimaltenango"/>
    <s v="FROYLAN ELÍAS AGUILAR JIMÉNEZ"/>
    <s v="Alcalde Municipal"/>
    <s v="1877 32213 1330"/>
    <s v="067-2024"/>
    <s v="Concreto Premezclado Cupón"/>
    <n v="2024"/>
    <s v="Vivienda"/>
    <s v="Concreto"/>
    <n v="50"/>
    <n v="2711.8"/>
    <n v="135590"/>
    <s v="039-0-2024"/>
    <m/>
    <x v="2"/>
    <n v="50"/>
    <n v="0"/>
    <n v="50"/>
    <s v="PROVID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CEDB3A-7253-432F-BDC0-7D353A3FEC8C}" name="TablaDinámica5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PROGRAMA/DEPARTAMENTO">
  <location ref="A7:D36" firstHeaderRow="0" firstDataRow="1" firstDataCol="1"/>
  <pivotFields count="25">
    <pivotField showAll="0"/>
    <pivotField numFmtId="14" showAll="0"/>
    <pivotField numFmtId="1" showAll="0"/>
    <pivotField showAll="0"/>
    <pivotField axis="axisRow" showAll="0">
      <items count="17">
        <item x="3"/>
        <item x="2"/>
        <item x="12"/>
        <item x="4"/>
        <item x="11"/>
        <item x="15"/>
        <item x="1"/>
        <item x="7"/>
        <item x="0"/>
        <item x="5"/>
        <item x="13"/>
        <item x="14"/>
        <item x="9"/>
        <item x="6"/>
        <item x="10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dataField="1" showAll="0"/>
    <pivotField showAll="0"/>
  </pivotFields>
  <rowFields count="2">
    <field x="20"/>
    <field x="4"/>
  </rowFields>
  <rowItems count="29">
    <i>
      <x/>
    </i>
    <i r="1">
      <x v="2"/>
    </i>
    <i r="1">
      <x v="4"/>
    </i>
    <i r="1">
      <x v="5"/>
    </i>
    <i r="1">
      <x v="6"/>
    </i>
    <i r="1">
      <x v="8"/>
    </i>
    <i r="1">
      <x v="9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2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ANTIDAD DOTADA" fld="15" baseField="4" baseItem="8" numFmtId="164"/>
    <dataField name="BENEFICIARIOS" fld="23" baseField="4" baseItem="8" numFmtId="164"/>
    <dataField name="MONTO" fld="17" baseField="4" baseItem="8"/>
  </dataFields>
  <formats count="4">
    <format dxfId="3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2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CC223-2AB4-4640-A072-3DA1CC70D631}">
  <sheetPr>
    <pageSetUpPr fitToPage="1"/>
  </sheetPr>
  <dimension ref="A1:D36"/>
  <sheetViews>
    <sheetView tabSelected="1" workbookViewId="0">
      <selection activeCell="H10" sqref="H10"/>
    </sheetView>
  </sheetViews>
  <sheetFormatPr baseColWidth="10" defaultRowHeight="15" x14ac:dyDescent="0.25"/>
  <cols>
    <col min="1" max="1" width="39.5703125" customWidth="1"/>
    <col min="2" max="2" width="27.28515625" style="26" customWidth="1"/>
    <col min="3" max="3" width="31.140625" style="26" customWidth="1"/>
    <col min="4" max="4" width="23.28515625" style="25" bestFit="1" customWidth="1"/>
  </cols>
  <sheetData>
    <row r="1" spans="1:4" x14ac:dyDescent="0.25">
      <c r="B1" s="35" t="s">
        <v>375</v>
      </c>
      <c r="C1" s="35"/>
      <c r="D1" s="35"/>
    </row>
    <row r="2" spans="1:4" x14ac:dyDescent="0.25">
      <c r="B2" s="35" t="s">
        <v>373</v>
      </c>
      <c r="C2" s="35"/>
      <c r="D2" s="35"/>
    </row>
    <row r="3" spans="1:4" x14ac:dyDescent="0.25">
      <c r="B3" s="35" t="s">
        <v>374</v>
      </c>
      <c r="C3" s="35"/>
      <c r="D3" s="35"/>
    </row>
    <row r="4" spans="1:4" x14ac:dyDescent="0.25">
      <c r="B4" s="35" t="s">
        <v>380</v>
      </c>
      <c r="C4" s="35"/>
      <c r="D4" s="35"/>
    </row>
    <row r="5" spans="1:4" x14ac:dyDescent="0.25">
      <c r="B5" s="35" t="s">
        <v>381</v>
      </c>
      <c r="C5" s="35"/>
      <c r="D5" s="35"/>
    </row>
    <row r="7" spans="1:4" x14ac:dyDescent="0.25">
      <c r="A7" s="32" t="s">
        <v>376</v>
      </c>
      <c r="B7" s="33" t="s">
        <v>377</v>
      </c>
      <c r="C7" s="33" t="s">
        <v>378</v>
      </c>
      <c r="D7" s="34" t="s">
        <v>379</v>
      </c>
    </row>
    <row r="8" spans="1:4" x14ac:dyDescent="0.25">
      <c r="A8" s="1" t="s">
        <v>6</v>
      </c>
      <c r="B8" s="26">
        <v>18659</v>
      </c>
      <c r="C8" s="26">
        <v>9729.5</v>
      </c>
      <c r="D8" s="25">
        <v>160464</v>
      </c>
    </row>
    <row r="9" spans="1:4" x14ac:dyDescent="0.25">
      <c r="A9" s="2" t="s">
        <v>2</v>
      </c>
      <c r="B9" s="26">
        <v>1400</v>
      </c>
      <c r="C9" s="26">
        <v>700</v>
      </c>
      <c r="D9" s="25">
        <v>0</v>
      </c>
    </row>
    <row r="10" spans="1:4" x14ac:dyDescent="0.25">
      <c r="A10" s="2" t="s">
        <v>30</v>
      </c>
      <c r="B10" s="26">
        <v>3068</v>
      </c>
      <c r="C10" s="26">
        <v>1534</v>
      </c>
      <c r="D10" s="25">
        <v>0</v>
      </c>
    </row>
    <row r="11" spans="1:4" x14ac:dyDescent="0.25">
      <c r="A11" s="2" t="s">
        <v>8</v>
      </c>
      <c r="B11" s="26">
        <v>4161</v>
      </c>
      <c r="C11" s="26">
        <v>2080.5</v>
      </c>
      <c r="D11" s="25">
        <v>0</v>
      </c>
    </row>
    <row r="12" spans="1:4" x14ac:dyDescent="0.25">
      <c r="A12" s="2" t="s">
        <v>5</v>
      </c>
      <c r="B12" s="26">
        <v>6579</v>
      </c>
      <c r="C12" s="26">
        <v>3289.5</v>
      </c>
      <c r="D12" s="25">
        <v>0</v>
      </c>
    </row>
    <row r="13" spans="1:4" x14ac:dyDescent="0.25">
      <c r="A13" s="2" t="s">
        <v>36</v>
      </c>
      <c r="B13" s="26">
        <v>800</v>
      </c>
      <c r="C13" s="26">
        <v>800</v>
      </c>
      <c r="D13" s="25">
        <v>160464</v>
      </c>
    </row>
    <row r="14" spans="1:4" x14ac:dyDescent="0.25">
      <c r="A14" s="2" t="s">
        <v>31</v>
      </c>
      <c r="B14" s="26">
        <v>1126</v>
      </c>
      <c r="C14" s="26">
        <v>563</v>
      </c>
      <c r="D14" s="25">
        <v>0</v>
      </c>
    </row>
    <row r="15" spans="1:4" x14ac:dyDescent="0.25">
      <c r="A15" s="2" t="s">
        <v>56</v>
      </c>
      <c r="B15" s="26">
        <v>525</v>
      </c>
      <c r="C15" s="26">
        <v>262.5</v>
      </c>
      <c r="D15" s="25">
        <v>0</v>
      </c>
    </row>
    <row r="16" spans="1:4" x14ac:dyDescent="0.25">
      <c r="A16" s="2" t="s">
        <v>33</v>
      </c>
      <c r="B16" s="26">
        <v>1000</v>
      </c>
      <c r="C16" s="26">
        <v>500</v>
      </c>
      <c r="D16" s="25">
        <v>0</v>
      </c>
    </row>
    <row r="17" spans="1:4" x14ac:dyDescent="0.25">
      <c r="A17" s="1" t="s">
        <v>0</v>
      </c>
      <c r="B17" s="26">
        <v>39450</v>
      </c>
      <c r="C17" s="26">
        <v>34000.649999999994</v>
      </c>
      <c r="D17" s="25">
        <v>13546379.269999998</v>
      </c>
    </row>
    <row r="18" spans="1:4" x14ac:dyDescent="0.25">
      <c r="A18" s="2" t="s">
        <v>3</v>
      </c>
      <c r="B18" s="26">
        <v>2512</v>
      </c>
      <c r="C18" s="26">
        <v>3783</v>
      </c>
      <c r="D18" s="25">
        <v>1260850</v>
      </c>
    </row>
    <row r="19" spans="1:4" x14ac:dyDescent="0.25">
      <c r="A19" s="2" t="s">
        <v>54</v>
      </c>
      <c r="B19" s="26">
        <v>1000</v>
      </c>
      <c r="C19" s="26">
        <v>100</v>
      </c>
      <c r="D19" s="25">
        <v>82500</v>
      </c>
    </row>
    <row r="20" spans="1:4" x14ac:dyDescent="0.25">
      <c r="A20" s="2" t="s">
        <v>2</v>
      </c>
      <c r="B20" s="26">
        <v>1789</v>
      </c>
      <c r="C20" s="26">
        <v>1775.5</v>
      </c>
      <c r="D20" s="25">
        <v>489374.85</v>
      </c>
    </row>
    <row r="21" spans="1:4" x14ac:dyDescent="0.25">
      <c r="A21" s="2" t="s">
        <v>37</v>
      </c>
      <c r="B21" s="26">
        <v>4193</v>
      </c>
      <c r="C21" s="26">
        <v>5464</v>
      </c>
      <c r="D21" s="25">
        <v>1680035</v>
      </c>
    </row>
    <row r="22" spans="1:4" x14ac:dyDescent="0.25">
      <c r="A22" s="2" t="s">
        <v>30</v>
      </c>
      <c r="B22" s="26">
        <v>3</v>
      </c>
      <c r="C22" s="26">
        <v>60</v>
      </c>
      <c r="D22" s="25">
        <v>4200</v>
      </c>
    </row>
    <row r="23" spans="1:4" x14ac:dyDescent="0.25">
      <c r="A23" s="2" t="s">
        <v>8</v>
      </c>
      <c r="B23" s="26">
        <v>3553</v>
      </c>
      <c r="C23" s="26">
        <v>3553</v>
      </c>
      <c r="D23" s="25">
        <v>2463227</v>
      </c>
    </row>
    <row r="24" spans="1:4" x14ac:dyDescent="0.25">
      <c r="A24" s="2" t="s">
        <v>5</v>
      </c>
      <c r="B24" s="26">
        <v>15433</v>
      </c>
      <c r="C24" s="26">
        <v>13483.95</v>
      </c>
      <c r="D24" s="25">
        <v>5854212.9799999995</v>
      </c>
    </row>
    <row r="25" spans="1:4" x14ac:dyDescent="0.25">
      <c r="A25" s="2" t="s">
        <v>9</v>
      </c>
      <c r="B25" s="26">
        <v>2000</v>
      </c>
      <c r="C25" s="26">
        <v>200</v>
      </c>
      <c r="D25" s="25">
        <v>170000</v>
      </c>
    </row>
    <row r="26" spans="1:4" x14ac:dyDescent="0.25">
      <c r="A26" s="2" t="s">
        <v>31</v>
      </c>
      <c r="B26" s="26">
        <v>3347</v>
      </c>
      <c r="C26" s="26">
        <v>3347</v>
      </c>
      <c r="D26" s="25">
        <v>911705</v>
      </c>
    </row>
    <row r="27" spans="1:4" x14ac:dyDescent="0.25">
      <c r="A27" s="2" t="s">
        <v>238</v>
      </c>
      <c r="B27" s="26">
        <v>1128</v>
      </c>
      <c r="C27" s="26">
        <v>1128</v>
      </c>
      <c r="D27" s="25">
        <v>308060</v>
      </c>
    </row>
    <row r="28" spans="1:4" x14ac:dyDescent="0.25">
      <c r="A28" s="2" t="s">
        <v>34</v>
      </c>
      <c r="B28" s="26">
        <v>575</v>
      </c>
      <c r="C28" s="26">
        <v>57.5</v>
      </c>
      <c r="D28" s="25">
        <v>8044.25</v>
      </c>
    </row>
    <row r="29" spans="1:4" x14ac:dyDescent="0.25">
      <c r="A29" s="2" t="s">
        <v>11</v>
      </c>
      <c r="B29" s="26">
        <v>3014</v>
      </c>
      <c r="C29" s="26">
        <v>665</v>
      </c>
      <c r="D29" s="25">
        <v>196276.19</v>
      </c>
    </row>
    <row r="30" spans="1:4" x14ac:dyDescent="0.25">
      <c r="A30" s="2" t="s">
        <v>56</v>
      </c>
      <c r="B30" s="26">
        <v>77</v>
      </c>
      <c r="C30" s="26">
        <v>7.7</v>
      </c>
      <c r="D30" s="25">
        <v>2464</v>
      </c>
    </row>
    <row r="31" spans="1:4" x14ac:dyDescent="0.25">
      <c r="A31" s="2" t="s">
        <v>33</v>
      </c>
      <c r="B31" s="26">
        <v>326</v>
      </c>
      <c r="C31" s="26">
        <v>326</v>
      </c>
      <c r="D31" s="25">
        <v>99430</v>
      </c>
    </row>
    <row r="32" spans="1:4" x14ac:dyDescent="0.25">
      <c r="A32" s="2" t="s">
        <v>23</v>
      </c>
      <c r="B32" s="26">
        <v>500</v>
      </c>
      <c r="C32" s="26">
        <v>50</v>
      </c>
      <c r="D32" s="25">
        <v>16000</v>
      </c>
    </row>
    <row r="33" spans="1:4" x14ac:dyDescent="0.25">
      <c r="A33" s="1" t="s">
        <v>1</v>
      </c>
      <c r="B33" s="26">
        <v>1150</v>
      </c>
      <c r="C33" s="26">
        <v>1150</v>
      </c>
      <c r="D33" s="25">
        <v>1065130</v>
      </c>
    </row>
    <row r="34" spans="1:4" x14ac:dyDescent="0.25">
      <c r="A34" s="2" t="s">
        <v>5</v>
      </c>
      <c r="B34" s="26">
        <v>350</v>
      </c>
      <c r="C34" s="26">
        <v>350</v>
      </c>
      <c r="D34" s="25">
        <v>949130</v>
      </c>
    </row>
    <row r="35" spans="1:4" x14ac:dyDescent="0.25">
      <c r="A35" s="2" t="s">
        <v>36</v>
      </c>
      <c r="B35" s="26">
        <v>800</v>
      </c>
      <c r="C35" s="26">
        <v>800</v>
      </c>
      <c r="D35" s="25">
        <v>116000</v>
      </c>
    </row>
    <row r="36" spans="1:4" x14ac:dyDescent="0.25">
      <c r="A36" s="1" t="s">
        <v>22</v>
      </c>
      <c r="B36" s="26">
        <v>59259</v>
      </c>
      <c r="C36" s="26">
        <v>44880.149999999994</v>
      </c>
      <c r="D36" s="25">
        <v>14771973.269999998</v>
      </c>
    </row>
  </sheetData>
  <mergeCells count="5">
    <mergeCell ref="B2:D2"/>
    <mergeCell ref="B3:D3"/>
    <mergeCell ref="B4:D4"/>
    <mergeCell ref="B5:D5"/>
    <mergeCell ref="B1:D1"/>
  </mergeCells>
  <pageMargins left="0.7" right="0.7" top="0.75" bottom="0.75" header="0.3" footer="0.3"/>
  <pageSetup scale="74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AD8C-861A-40CC-98D5-6D7DD06136FA}">
  <sheetPr>
    <tabColor rgb="FF0070C0"/>
    <outlinePr summaryBelow="0" summaryRight="0"/>
    <pageSetUpPr fitToPage="1"/>
  </sheetPr>
  <dimension ref="B2:Q118"/>
  <sheetViews>
    <sheetView showGridLines="0" topLeftCell="G1" zoomScale="80" zoomScaleNormal="80" workbookViewId="0">
      <pane ySplit="8" topLeftCell="A113" activePane="bottomLeft" state="frozen"/>
      <selection activeCell="F10" sqref="F10"/>
      <selection pane="bottomLeft" activeCell="V129" sqref="V129"/>
    </sheetView>
  </sheetViews>
  <sheetFormatPr baseColWidth="10" defaultColWidth="11.42578125" defaultRowHeight="17.25" x14ac:dyDescent="0.25"/>
  <cols>
    <col min="1" max="1" width="1" style="3" customWidth="1"/>
    <col min="2" max="2" width="6.7109375" style="3" customWidth="1"/>
    <col min="3" max="3" width="17.28515625" style="8" bestFit="1" customWidth="1"/>
    <col min="4" max="4" width="11.5703125" style="8" bestFit="1" customWidth="1"/>
    <col min="5" max="5" width="11.85546875" style="8" customWidth="1"/>
    <col min="6" max="6" width="24.5703125" style="3" customWidth="1"/>
    <col min="7" max="8" width="27.42578125" style="3" customWidth="1"/>
    <col min="9" max="9" width="26.85546875" style="3" customWidth="1"/>
    <col min="10" max="10" width="33.7109375" style="3" customWidth="1"/>
    <col min="11" max="11" width="19.28515625" style="3" bestFit="1" customWidth="1"/>
    <col min="12" max="12" width="18.42578125" style="3" customWidth="1"/>
    <col min="13" max="13" width="34" style="7" customWidth="1" collapsed="1"/>
    <col min="14" max="14" width="22.42578125" style="6" customWidth="1"/>
    <col min="15" max="15" width="14.7109375" style="5" customWidth="1"/>
    <col min="16" max="16" width="21.42578125" style="4" customWidth="1"/>
    <col min="17" max="17" width="16.85546875" style="3" customWidth="1"/>
    <col min="18" max="16384" width="11.42578125" style="3"/>
  </cols>
  <sheetData>
    <row r="2" spans="2:17" ht="21.75" x14ac:dyDescent="0.25">
      <c r="C2" s="24"/>
      <c r="D2" s="24"/>
      <c r="E2" s="24"/>
      <c r="F2" s="24"/>
      <c r="G2" s="36" t="s">
        <v>375</v>
      </c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2:17" ht="21.75" x14ac:dyDescent="0.25">
      <c r="C3" s="24"/>
      <c r="D3" s="24"/>
      <c r="E3" s="24"/>
      <c r="F3" s="24"/>
      <c r="G3" s="36" t="s">
        <v>373</v>
      </c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7" ht="21.75" x14ac:dyDescent="0.25">
      <c r="C4" s="24"/>
      <c r="D4" s="24"/>
      <c r="E4" s="24"/>
      <c r="F4" s="24"/>
      <c r="G4" s="36" t="s">
        <v>374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2:17" ht="21.75" x14ac:dyDescent="0.4">
      <c r="C5" s="24"/>
      <c r="D5" s="24"/>
      <c r="E5" s="24"/>
      <c r="F5" s="24"/>
      <c r="G5" s="37" t="s">
        <v>380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2:17" ht="21.75" x14ac:dyDescent="0.25">
      <c r="C6" s="23"/>
      <c r="D6" s="23"/>
      <c r="E6" s="23"/>
      <c r="F6" s="23"/>
      <c r="G6" s="38" t="s">
        <v>381</v>
      </c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2:17" ht="10.5" customHeight="1" x14ac:dyDescent="0.2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22"/>
      <c r="O7" s="16"/>
      <c r="P7" s="16"/>
      <c r="Q7" s="16"/>
    </row>
    <row r="8" spans="2:17" s="16" customFormat="1" ht="34.5" x14ac:dyDescent="0.25">
      <c r="B8" s="18" t="s">
        <v>50</v>
      </c>
      <c r="C8" s="21" t="s">
        <v>49</v>
      </c>
      <c r="D8" s="21" t="s">
        <v>53</v>
      </c>
      <c r="E8" s="21" t="s">
        <v>48</v>
      </c>
      <c r="F8" s="18" t="s">
        <v>21</v>
      </c>
      <c r="G8" s="18" t="s">
        <v>20</v>
      </c>
      <c r="H8" s="18" t="s">
        <v>19</v>
      </c>
      <c r="I8" s="18" t="s">
        <v>47</v>
      </c>
      <c r="J8" s="18" t="s">
        <v>18</v>
      </c>
      <c r="K8" s="18" t="s">
        <v>46</v>
      </c>
      <c r="L8" s="18" t="s">
        <v>45</v>
      </c>
      <c r="M8" s="18" t="s">
        <v>44</v>
      </c>
      <c r="N8" s="17" t="s">
        <v>43</v>
      </c>
      <c r="O8" s="20" t="s">
        <v>42</v>
      </c>
      <c r="P8" s="19" t="s">
        <v>41</v>
      </c>
      <c r="Q8" s="18" t="s">
        <v>17</v>
      </c>
    </row>
    <row r="9" spans="2:17" ht="34.5" x14ac:dyDescent="0.25">
      <c r="B9" s="15">
        <v>1</v>
      </c>
      <c r="C9" s="14">
        <v>45631</v>
      </c>
      <c r="D9" s="13">
        <v>2024</v>
      </c>
      <c r="E9" s="13" t="s">
        <v>61</v>
      </c>
      <c r="F9" s="9" t="s">
        <v>36</v>
      </c>
      <c r="G9" s="9" t="s">
        <v>36</v>
      </c>
      <c r="H9" s="9" t="s">
        <v>129</v>
      </c>
      <c r="I9" s="9" t="s">
        <v>130</v>
      </c>
      <c r="J9" s="9" t="s">
        <v>15</v>
      </c>
      <c r="K9" s="9" t="s">
        <v>131</v>
      </c>
      <c r="L9" s="9" t="s">
        <v>132</v>
      </c>
      <c r="M9" s="9" t="s">
        <v>133</v>
      </c>
      <c r="N9" s="10">
        <v>800</v>
      </c>
      <c r="O9" s="12">
        <v>200.58</v>
      </c>
      <c r="P9" s="11">
        <f>+N9*O9</f>
        <v>160464</v>
      </c>
      <c r="Q9" s="9" t="s">
        <v>6</v>
      </c>
    </row>
    <row r="10" spans="2:17" ht="34.5" x14ac:dyDescent="0.25">
      <c r="B10" s="15">
        <f t="shared" ref="B10:B73" si="0">+B9+1</f>
        <v>2</v>
      </c>
      <c r="C10" s="14">
        <v>45632</v>
      </c>
      <c r="D10" s="13">
        <v>2024</v>
      </c>
      <c r="E10" s="13" t="s">
        <v>61</v>
      </c>
      <c r="F10" s="9" t="s">
        <v>5</v>
      </c>
      <c r="G10" s="9" t="s">
        <v>7</v>
      </c>
      <c r="H10" s="9" t="s">
        <v>7</v>
      </c>
      <c r="I10" s="9" t="s">
        <v>125</v>
      </c>
      <c r="J10" s="9" t="s">
        <v>4</v>
      </c>
      <c r="K10" s="9" t="s">
        <v>126</v>
      </c>
      <c r="L10" s="9" t="s">
        <v>134</v>
      </c>
      <c r="M10" s="9" t="s">
        <v>83</v>
      </c>
      <c r="N10" s="10">
        <v>500</v>
      </c>
      <c r="O10" s="12" t="s">
        <v>84</v>
      </c>
      <c r="P10" s="11">
        <v>0</v>
      </c>
      <c r="Q10" s="9" t="s">
        <v>6</v>
      </c>
    </row>
    <row r="11" spans="2:17" ht="34.5" x14ac:dyDescent="0.25">
      <c r="B11" s="15">
        <f t="shared" si="0"/>
        <v>3</v>
      </c>
      <c r="C11" s="14">
        <v>45632</v>
      </c>
      <c r="D11" s="13">
        <v>2024</v>
      </c>
      <c r="E11" s="13" t="s">
        <v>61</v>
      </c>
      <c r="F11" s="9" t="s">
        <v>5</v>
      </c>
      <c r="G11" s="9" t="s">
        <v>7</v>
      </c>
      <c r="H11" s="9" t="s">
        <v>7</v>
      </c>
      <c r="I11" s="9" t="s">
        <v>125</v>
      </c>
      <c r="J11" s="9" t="s">
        <v>4</v>
      </c>
      <c r="K11" s="9" t="s">
        <v>126</v>
      </c>
      <c r="L11" s="9" t="s">
        <v>134</v>
      </c>
      <c r="M11" s="9" t="s">
        <v>83</v>
      </c>
      <c r="N11" s="10">
        <v>500</v>
      </c>
      <c r="O11" s="12" t="s">
        <v>84</v>
      </c>
      <c r="P11" s="11">
        <v>0</v>
      </c>
      <c r="Q11" s="9" t="s">
        <v>6</v>
      </c>
    </row>
    <row r="12" spans="2:17" ht="34.5" x14ac:dyDescent="0.25">
      <c r="B12" s="15">
        <f t="shared" si="0"/>
        <v>4</v>
      </c>
      <c r="C12" s="14">
        <v>45632</v>
      </c>
      <c r="D12" s="13">
        <v>2024</v>
      </c>
      <c r="E12" s="13" t="s">
        <v>61</v>
      </c>
      <c r="F12" s="9" t="s">
        <v>5</v>
      </c>
      <c r="G12" s="9" t="s">
        <v>28</v>
      </c>
      <c r="H12" s="9" t="s">
        <v>28</v>
      </c>
      <c r="I12" s="9" t="s">
        <v>135</v>
      </c>
      <c r="J12" s="9" t="s">
        <v>4</v>
      </c>
      <c r="K12" s="9" t="s">
        <v>136</v>
      </c>
      <c r="L12" s="9" t="s">
        <v>137</v>
      </c>
      <c r="M12" s="9" t="s">
        <v>83</v>
      </c>
      <c r="N12" s="10">
        <v>618</v>
      </c>
      <c r="O12" s="12" t="s">
        <v>84</v>
      </c>
      <c r="P12" s="11">
        <v>0</v>
      </c>
      <c r="Q12" s="9" t="s">
        <v>6</v>
      </c>
    </row>
    <row r="13" spans="2:17" ht="34.5" x14ac:dyDescent="0.25">
      <c r="B13" s="15">
        <f t="shared" si="0"/>
        <v>5</v>
      </c>
      <c r="C13" s="14">
        <v>45630</v>
      </c>
      <c r="D13" s="13">
        <v>2024</v>
      </c>
      <c r="E13" s="13" t="s">
        <v>61</v>
      </c>
      <c r="F13" s="9" t="s">
        <v>54</v>
      </c>
      <c r="G13" s="9" t="s">
        <v>55</v>
      </c>
      <c r="H13" s="9" t="s">
        <v>55</v>
      </c>
      <c r="I13" s="9" t="s">
        <v>138</v>
      </c>
      <c r="J13" s="9" t="s">
        <v>4</v>
      </c>
      <c r="K13" s="9" t="s">
        <v>139</v>
      </c>
      <c r="L13" s="9" t="s">
        <v>140</v>
      </c>
      <c r="M13" s="9" t="s">
        <v>141</v>
      </c>
      <c r="N13" s="10">
        <v>500</v>
      </c>
      <c r="O13" s="12">
        <v>110</v>
      </c>
      <c r="P13" s="11">
        <f t="shared" ref="P13:P34" si="1">+N13*O13</f>
        <v>55000</v>
      </c>
      <c r="Q13" s="9" t="s">
        <v>0</v>
      </c>
    </row>
    <row r="14" spans="2:17" ht="34.5" x14ac:dyDescent="0.25">
      <c r="B14" s="15">
        <f t="shared" si="0"/>
        <v>6</v>
      </c>
      <c r="C14" s="14">
        <v>45630</v>
      </c>
      <c r="D14" s="13">
        <v>2024</v>
      </c>
      <c r="E14" s="13" t="s">
        <v>61</v>
      </c>
      <c r="F14" s="9" t="s">
        <v>54</v>
      </c>
      <c r="G14" s="9" t="s">
        <v>55</v>
      </c>
      <c r="H14" s="9" t="s">
        <v>55</v>
      </c>
      <c r="I14" s="9" t="s">
        <v>138</v>
      </c>
      <c r="J14" s="9" t="s">
        <v>4</v>
      </c>
      <c r="K14" s="9" t="s">
        <v>139</v>
      </c>
      <c r="L14" s="9" t="s">
        <v>140</v>
      </c>
      <c r="M14" s="9" t="s">
        <v>142</v>
      </c>
      <c r="N14" s="10">
        <v>500</v>
      </c>
      <c r="O14" s="12">
        <v>55</v>
      </c>
      <c r="P14" s="11">
        <f t="shared" si="1"/>
        <v>27500</v>
      </c>
      <c r="Q14" s="9" t="s">
        <v>0</v>
      </c>
    </row>
    <row r="15" spans="2:17" ht="34.5" x14ac:dyDescent="0.25">
      <c r="B15" s="15">
        <f t="shared" si="0"/>
        <v>7</v>
      </c>
      <c r="C15" s="14">
        <v>45632</v>
      </c>
      <c r="D15" s="13">
        <v>2024</v>
      </c>
      <c r="E15" s="13" t="s">
        <v>61</v>
      </c>
      <c r="F15" s="9" t="s">
        <v>5</v>
      </c>
      <c r="G15" s="9" t="s">
        <v>5</v>
      </c>
      <c r="H15" s="9" t="s">
        <v>91</v>
      </c>
      <c r="I15" s="9" t="s">
        <v>143</v>
      </c>
      <c r="J15" s="9" t="s">
        <v>93</v>
      </c>
      <c r="K15" s="9" t="s">
        <v>144</v>
      </c>
      <c r="L15" s="9" t="s">
        <v>145</v>
      </c>
      <c r="M15" s="9" t="s">
        <v>96</v>
      </c>
      <c r="N15" s="10">
        <v>748</v>
      </c>
      <c r="O15" s="12">
        <v>270</v>
      </c>
      <c r="P15" s="11">
        <f t="shared" si="1"/>
        <v>201960</v>
      </c>
      <c r="Q15" s="9" t="s">
        <v>0</v>
      </c>
    </row>
    <row r="16" spans="2:17" ht="34.5" x14ac:dyDescent="0.25">
      <c r="B16" s="15">
        <f t="shared" si="0"/>
        <v>8</v>
      </c>
      <c r="C16" s="14">
        <v>45632</v>
      </c>
      <c r="D16" s="13">
        <v>2024</v>
      </c>
      <c r="E16" s="13" t="s">
        <v>61</v>
      </c>
      <c r="F16" s="9" t="s">
        <v>5</v>
      </c>
      <c r="G16" s="9" t="s">
        <v>5</v>
      </c>
      <c r="H16" s="9" t="s">
        <v>91</v>
      </c>
      <c r="I16" s="9" t="s">
        <v>143</v>
      </c>
      <c r="J16" s="9" t="s">
        <v>93</v>
      </c>
      <c r="K16" s="9" t="s">
        <v>144</v>
      </c>
      <c r="L16" s="9" t="s">
        <v>145</v>
      </c>
      <c r="M16" s="9" t="s">
        <v>96</v>
      </c>
      <c r="N16" s="10">
        <v>9601</v>
      </c>
      <c r="O16" s="12">
        <v>270</v>
      </c>
      <c r="P16" s="11">
        <f t="shared" si="1"/>
        <v>2592270</v>
      </c>
      <c r="Q16" s="9" t="s">
        <v>0</v>
      </c>
    </row>
    <row r="17" spans="2:17" ht="34.5" x14ac:dyDescent="0.25">
      <c r="B17" s="15">
        <f t="shared" si="0"/>
        <v>9</v>
      </c>
      <c r="C17" s="14">
        <v>45632</v>
      </c>
      <c r="D17" s="13">
        <v>2024</v>
      </c>
      <c r="E17" s="13" t="s">
        <v>61</v>
      </c>
      <c r="F17" s="9" t="s">
        <v>5</v>
      </c>
      <c r="G17" s="9" t="s">
        <v>5</v>
      </c>
      <c r="H17" s="9" t="s">
        <v>91</v>
      </c>
      <c r="I17" s="9" t="s">
        <v>143</v>
      </c>
      <c r="J17" s="9" t="s">
        <v>93</v>
      </c>
      <c r="K17" s="9" t="s">
        <v>144</v>
      </c>
      <c r="L17" s="9" t="s">
        <v>145</v>
      </c>
      <c r="M17" s="9" t="s">
        <v>146</v>
      </c>
      <c r="N17" s="10">
        <v>117</v>
      </c>
      <c r="O17" s="12">
        <v>1900</v>
      </c>
      <c r="P17" s="11">
        <f t="shared" si="1"/>
        <v>222300</v>
      </c>
      <c r="Q17" s="9" t="s">
        <v>0</v>
      </c>
    </row>
    <row r="18" spans="2:17" ht="34.5" x14ac:dyDescent="0.25">
      <c r="B18" s="15">
        <f t="shared" si="0"/>
        <v>10</v>
      </c>
      <c r="C18" s="14">
        <v>45632</v>
      </c>
      <c r="D18" s="13">
        <v>2024</v>
      </c>
      <c r="E18" s="13" t="s">
        <v>61</v>
      </c>
      <c r="F18" s="9" t="s">
        <v>5</v>
      </c>
      <c r="G18" s="9" t="s">
        <v>5</v>
      </c>
      <c r="H18" s="9" t="s">
        <v>91</v>
      </c>
      <c r="I18" s="9" t="s">
        <v>143</v>
      </c>
      <c r="J18" s="9" t="s">
        <v>93</v>
      </c>
      <c r="K18" s="9" t="s">
        <v>144</v>
      </c>
      <c r="L18" s="9" t="s">
        <v>145</v>
      </c>
      <c r="M18" s="9" t="s">
        <v>147</v>
      </c>
      <c r="N18" s="10">
        <v>131</v>
      </c>
      <c r="O18" s="12">
        <v>1700</v>
      </c>
      <c r="P18" s="11">
        <f t="shared" si="1"/>
        <v>222700</v>
      </c>
      <c r="Q18" s="9" t="s">
        <v>0</v>
      </c>
    </row>
    <row r="19" spans="2:17" ht="34.5" x14ac:dyDescent="0.25">
      <c r="B19" s="15">
        <f t="shared" si="0"/>
        <v>11</v>
      </c>
      <c r="C19" s="14">
        <v>45632</v>
      </c>
      <c r="D19" s="13">
        <v>2024</v>
      </c>
      <c r="E19" s="13" t="s">
        <v>61</v>
      </c>
      <c r="F19" s="9" t="s">
        <v>5</v>
      </c>
      <c r="G19" s="9" t="s">
        <v>5</v>
      </c>
      <c r="H19" s="9" t="s">
        <v>91</v>
      </c>
      <c r="I19" s="9" t="s">
        <v>143</v>
      </c>
      <c r="J19" s="9" t="s">
        <v>93</v>
      </c>
      <c r="K19" s="9" t="s">
        <v>144</v>
      </c>
      <c r="L19" s="9" t="s">
        <v>145</v>
      </c>
      <c r="M19" s="9" t="s">
        <v>148</v>
      </c>
      <c r="N19" s="10">
        <v>218</v>
      </c>
      <c r="O19" s="12">
        <v>1000</v>
      </c>
      <c r="P19" s="11">
        <f t="shared" si="1"/>
        <v>218000</v>
      </c>
      <c r="Q19" s="9" t="s">
        <v>0</v>
      </c>
    </row>
    <row r="20" spans="2:17" ht="34.5" x14ac:dyDescent="0.25">
      <c r="B20" s="15">
        <f t="shared" si="0"/>
        <v>12</v>
      </c>
      <c r="C20" s="14">
        <v>45632</v>
      </c>
      <c r="D20" s="13">
        <v>2024</v>
      </c>
      <c r="E20" s="13" t="s">
        <v>61</v>
      </c>
      <c r="F20" s="9" t="s">
        <v>5</v>
      </c>
      <c r="G20" s="9" t="s">
        <v>5</v>
      </c>
      <c r="H20" s="9" t="s">
        <v>91</v>
      </c>
      <c r="I20" s="9" t="s">
        <v>143</v>
      </c>
      <c r="J20" s="9" t="s">
        <v>93</v>
      </c>
      <c r="K20" s="9" t="s">
        <v>144</v>
      </c>
      <c r="L20" s="9" t="s">
        <v>145</v>
      </c>
      <c r="M20" s="9" t="s">
        <v>149</v>
      </c>
      <c r="N20" s="10">
        <v>418</v>
      </c>
      <c r="O20" s="12">
        <v>305</v>
      </c>
      <c r="P20" s="11">
        <f t="shared" si="1"/>
        <v>127490</v>
      </c>
      <c r="Q20" s="9" t="s">
        <v>0</v>
      </c>
    </row>
    <row r="21" spans="2:17" ht="34.5" x14ac:dyDescent="0.25">
      <c r="B21" s="15">
        <f t="shared" si="0"/>
        <v>13</v>
      </c>
      <c r="C21" s="14">
        <v>45632</v>
      </c>
      <c r="D21" s="13">
        <v>2024</v>
      </c>
      <c r="E21" s="13" t="s">
        <v>61</v>
      </c>
      <c r="F21" s="9" t="s">
        <v>3</v>
      </c>
      <c r="G21" s="9" t="s">
        <v>3</v>
      </c>
      <c r="H21" s="9" t="s">
        <v>91</v>
      </c>
      <c r="I21" s="9" t="s">
        <v>102</v>
      </c>
      <c r="J21" s="9" t="s">
        <v>99</v>
      </c>
      <c r="K21" s="9" t="s">
        <v>103</v>
      </c>
      <c r="L21" s="9" t="s">
        <v>150</v>
      </c>
      <c r="M21" s="9" t="s">
        <v>96</v>
      </c>
      <c r="N21" s="10">
        <v>748</v>
      </c>
      <c r="O21" s="12">
        <v>270</v>
      </c>
      <c r="P21" s="11">
        <f t="shared" si="1"/>
        <v>201960</v>
      </c>
      <c r="Q21" s="9" t="s">
        <v>0</v>
      </c>
    </row>
    <row r="22" spans="2:17" ht="34.5" x14ac:dyDescent="0.25">
      <c r="B22" s="15">
        <f t="shared" si="0"/>
        <v>14</v>
      </c>
      <c r="C22" s="14">
        <v>45632</v>
      </c>
      <c r="D22" s="13">
        <v>2024</v>
      </c>
      <c r="E22" s="13" t="s">
        <v>61</v>
      </c>
      <c r="F22" s="9" t="s">
        <v>3</v>
      </c>
      <c r="G22" s="9" t="s">
        <v>3</v>
      </c>
      <c r="H22" s="9" t="s">
        <v>91</v>
      </c>
      <c r="I22" s="9" t="s">
        <v>102</v>
      </c>
      <c r="J22" s="9" t="s">
        <v>99</v>
      </c>
      <c r="K22" s="9" t="s">
        <v>103</v>
      </c>
      <c r="L22" s="9" t="s">
        <v>150</v>
      </c>
      <c r="M22" s="9" t="s">
        <v>146</v>
      </c>
      <c r="N22" s="10">
        <v>117</v>
      </c>
      <c r="O22" s="12">
        <v>1900</v>
      </c>
      <c r="P22" s="11">
        <f t="shared" si="1"/>
        <v>222300</v>
      </c>
      <c r="Q22" s="9" t="s">
        <v>0</v>
      </c>
    </row>
    <row r="23" spans="2:17" ht="34.5" x14ac:dyDescent="0.25">
      <c r="B23" s="15">
        <f t="shared" si="0"/>
        <v>15</v>
      </c>
      <c r="C23" s="14">
        <v>45632</v>
      </c>
      <c r="D23" s="13">
        <v>2024</v>
      </c>
      <c r="E23" s="13" t="s">
        <v>61</v>
      </c>
      <c r="F23" s="9" t="s">
        <v>3</v>
      </c>
      <c r="G23" s="9" t="s">
        <v>3</v>
      </c>
      <c r="H23" s="9" t="s">
        <v>91</v>
      </c>
      <c r="I23" s="9" t="s">
        <v>102</v>
      </c>
      <c r="J23" s="9" t="s">
        <v>99</v>
      </c>
      <c r="K23" s="9" t="s">
        <v>103</v>
      </c>
      <c r="L23" s="9" t="s">
        <v>150</v>
      </c>
      <c r="M23" s="9" t="s">
        <v>147</v>
      </c>
      <c r="N23" s="10">
        <v>131</v>
      </c>
      <c r="O23" s="12">
        <v>1700</v>
      </c>
      <c r="P23" s="11">
        <f t="shared" si="1"/>
        <v>222700</v>
      </c>
      <c r="Q23" s="9" t="s">
        <v>0</v>
      </c>
    </row>
    <row r="24" spans="2:17" ht="34.5" x14ac:dyDescent="0.25">
      <c r="B24" s="15">
        <f t="shared" si="0"/>
        <v>16</v>
      </c>
      <c r="C24" s="14">
        <v>45632</v>
      </c>
      <c r="D24" s="13">
        <v>2024</v>
      </c>
      <c r="E24" s="13" t="s">
        <v>61</v>
      </c>
      <c r="F24" s="9" t="s">
        <v>3</v>
      </c>
      <c r="G24" s="9" t="s">
        <v>3</v>
      </c>
      <c r="H24" s="9" t="s">
        <v>91</v>
      </c>
      <c r="I24" s="9" t="s">
        <v>102</v>
      </c>
      <c r="J24" s="9" t="s">
        <v>99</v>
      </c>
      <c r="K24" s="9" t="s">
        <v>103</v>
      </c>
      <c r="L24" s="9" t="s">
        <v>150</v>
      </c>
      <c r="M24" s="9" t="s">
        <v>148</v>
      </c>
      <c r="N24" s="10">
        <v>218</v>
      </c>
      <c r="O24" s="12">
        <v>1000</v>
      </c>
      <c r="P24" s="11">
        <f t="shared" si="1"/>
        <v>218000</v>
      </c>
      <c r="Q24" s="9" t="s">
        <v>0</v>
      </c>
    </row>
    <row r="25" spans="2:17" ht="34.5" x14ac:dyDescent="0.25">
      <c r="B25" s="15">
        <f t="shared" si="0"/>
        <v>17</v>
      </c>
      <c r="C25" s="14">
        <v>45632</v>
      </c>
      <c r="D25" s="13">
        <v>2024</v>
      </c>
      <c r="E25" s="13" t="s">
        <v>61</v>
      </c>
      <c r="F25" s="9" t="s">
        <v>3</v>
      </c>
      <c r="G25" s="9" t="s">
        <v>3</v>
      </c>
      <c r="H25" s="9" t="s">
        <v>91</v>
      </c>
      <c r="I25" s="9" t="s">
        <v>102</v>
      </c>
      <c r="J25" s="9" t="s">
        <v>99</v>
      </c>
      <c r="K25" s="9" t="s">
        <v>103</v>
      </c>
      <c r="L25" s="9" t="s">
        <v>150</v>
      </c>
      <c r="M25" s="9" t="s">
        <v>149</v>
      </c>
      <c r="N25" s="10">
        <v>1298</v>
      </c>
      <c r="O25" s="12">
        <v>305</v>
      </c>
      <c r="P25" s="11">
        <f t="shared" si="1"/>
        <v>395890</v>
      </c>
      <c r="Q25" s="9" t="s">
        <v>0</v>
      </c>
    </row>
    <row r="26" spans="2:17" ht="51.75" x14ac:dyDescent="0.25">
      <c r="B26" s="15">
        <f t="shared" si="0"/>
        <v>18</v>
      </c>
      <c r="C26" s="14">
        <v>45632</v>
      </c>
      <c r="D26" s="13">
        <v>2024</v>
      </c>
      <c r="E26" s="13" t="s">
        <v>61</v>
      </c>
      <c r="F26" s="9" t="s">
        <v>37</v>
      </c>
      <c r="G26" s="9" t="s">
        <v>37</v>
      </c>
      <c r="H26" s="9" t="s">
        <v>91</v>
      </c>
      <c r="I26" s="9" t="s">
        <v>151</v>
      </c>
      <c r="J26" s="9" t="s">
        <v>99</v>
      </c>
      <c r="K26" s="9" t="s">
        <v>152</v>
      </c>
      <c r="L26" s="9" t="s">
        <v>153</v>
      </c>
      <c r="M26" s="9" t="s">
        <v>96</v>
      </c>
      <c r="N26" s="10">
        <v>748</v>
      </c>
      <c r="O26" s="12">
        <v>270</v>
      </c>
      <c r="P26" s="11">
        <f t="shared" si="1"/>
        <v>201960</v>
      </c>
      <c r="Q26" s="9" t="s">
        <v>0</v>
      </c>
    </row>
    <row r="27" spans="2:17" ht="51.75" x14ac:dyDescent="0.25">
      <c r="B27" s="15">
        <f t="shared" si="0"/>
        <v>19</v>
      </c>
      <c r="C27" s="14">
        <v>45632</v>
      </c>
      <c r="D27" s="13">
        <v>2024</v>
      </c>
      <c r="E27" s="13" t="s">
        <v>61</v>
      </c>
      <c r="F27" s="9" t="s">
        <v>37</v>
      </c>
      <c r="G27" s="9" t="s">
        <v>37</v>
      </c>
      <c r="H27" s="9" t="s">
        <v>91</v>
      </c>
      <c r="I27" s="9" t="s">
        <v>151</v>
      </c>
      <c r="J27" s="9" t="s">
        <v>99</v>
      </c>
      <c r="K27" s="9" t="s">
        <v>152</v>
      </c>
      <c r="L27" s="9" t="s">
        <v>153</v>
      </c>
      <c r="M27" s="9" t="s">
        <v>96</v>
      </c>
      <c r="N27" s="10">
        <v>2672</v>
      </c>
      <c r="O27" s="12">
        <v>270</v>
      </c>
      <c r="P27" s="11">
        <f t="shared" si="1"/>
        <v>721440</v>
      </c>
      <c r="Q27" s="9" t="s">
        <v>0</v>
      </c>
    </row>
    <row r="28" spans="2:17" ht="51.75" x14ac:dyDescent="0.25">
      <c r="B28" s="15">
        <f t="shared" si="0"/>
        <v>20</v>
      </c>
      <c r="C28" s="14">
        <v>45632</v>
      </c>
      <c r="D28" s="13">
        <v>2024</v>
      </c>
      <c r="E28" s="13" t="s">
        <v>61</v>
      </c>
      <c r="F28" s="9" t="s">
        <v>37</v>
      </c>
      <c r="G28" s="9" t="s">
        <v>37</v>
      </c>
      <c r="H28" s="9" t="s">
        <v>91</v>
      </c>
      <c r="I28" s="9" t="s">
        <v>151</v>
      </c>
      <c r="J28" s="9" t="s">
        <v>99</v>
      </c>
      <c r="K28" s="9" t="s">
        <v>152</v>
      </c>
      <c r="L28" s="9" t="s">
        <v>153</v>
      </c>
      <c r="M28" s="9" t="s">
        <v>146</v>
      </c>
      <c r="N28" s="10">
        <v>117</v>
      </c>
      <c r="O28" s="12">
        <v>1900</v>
      </c>
      <c r="P28" s="11">
        <f t="shared" si="1"/>
        <v>222300</v>
      </c>
      <c r="Q28" s="9" t="s">
        <v>0</v>
      </c>
    </row>
    <row r="29" spans="2:17" ht="51.75" x14ac:dyDescent="0.25">
      <c r="B29" s="15">
        <f t="shared" si="0"/>
        <v>21</v>
      </c>
      <c r="C29" s="14">
        <v>45632</v>
      </c>
      <c r="D29" s="13">
        <v>2024</v>
      </c>
      <c r="E29" s="13" t="s">
        <v>61</v>
      </c>
      <c r="F29" s="9" t="s">
        <v>37</v>
      </c>
      <c r="G29" s="9" t="s">
        <v>37</v>
      </c>
      <c r="H29" s="9" t="s">
        <v>91</v>
      </c>
      <c r="I29" s="9" t="s">
        <v>151</v>
      </c>
      <c r="J29" s="9" t="s">
        <v>99</v>
      </c>
      <c r="K29" s="9" t="s">
        <v>152</v>
      </c>
      <c r="L29" s="9" t="s">
        <v>153</v>
      </c>
      <c r="M29" s="9" t="s">
        <v>147</v>
      </c>
      <c r="N29" s="10">
        <v>131</v>
      </c>
      <c r="O29" s="12">
        <v>1700</v>
      </c>
      <c r="P29" s="11">
        <f t="shared" si="1"/>
        <v>222700</v>
      </c>
      <c r="Q29" s="9" t="s">
        <v>0</v>
      </c>
    </row>
    <row r="30" spans="2:17" ht="51.75" x14ac:dyDescent="0.25">
      <c r="B30" s="15">
        <f t="shared" si="0"/>
        <v>22</v>
      </c>
      <c r="C30" s="14">
        <v>45632</v>
      </c>
      <c r="D30" s="13">
        <v>2024</v>
      </c>
      <c r="E30" s="13" t="s">
        <v>61</v>
      </c>
      <c r="F30" s="9" t="s">
        <v>37</v>
      </c>
      <c r="G30" s="9" t="s">
        <v>37</v>
      </c>
      <c r="H30" s="9" t="s">
        <v>91</v>
      </c>
      <c r="I30" s="9" t="s">
        <v>151</v>
      </c>
      <c r="J30" s="9" t="s">
        <v>99</v>
      </c>
      <c r="K30" s="9" t="s">
        <v>152</v>
      </c>
      <c r="L30" s="9" t="s">
        <v>153</v>
      </c>
      <c r="M30" s="9" t="s">
        <v>148</v>
      </c>
      <c r="N30" s="10">
        <v>218</v>
      </c>
      <c r="O30" s="12">
        <v>1000</v>
      </c>
      <c r="P30" s="11">
        <f t="shared" si="1"/>
        <v>218000</v>
      </c>
      <c r="Q30" s="9" t="s">
        <v>0</v>
      </c>
    </row>
    <row r="31" spans="2:17" ht="51.75" x14ac:dyDescent="0.25">
      <c r="B31" s="15">
        <f t="shared" si="0"/>
        <v>23</v>
      </c>
      <c r="C31" s="14">
        <v>45632</v>
      </c>
      <c r="D31" s="13">
        <v>2024</v>
      </c>
      <c r="E31" s="13" t="s">
        <v>61</v>
      </c>
      <c r="F31" s="9" t="s">
        <v>37</v>
      </c>
      <c r="G31" s="9" t="s">
        <v>37</v>
      </c>
      <c r="H31" s="9" t="s">
        <v>91</v>
      </c>
      <c r="I31" s="9" t="s">
        <v>151</v>
      </c>
      <c r="J31" s="9" t="s">
        <v>99</v>
      </c>
      <c r="K31" s="9" t="s">
        <v>152</v>
      </c>
      <c r="L31" s="9" t="s">
        <v>153</v>
      </c>
      <c r="M31" s="9" t="s">
        <v>149</v>
      </c>
      <c r="N31" s="10">
        <v>307</v>
      </c>
      <c r="O31" s="12">
        <v>305</v>
      </c>
      <c r="P31" s="11">
        <f t="shared" si="1"/>
        <v>93635</v>
      </c>
      <c r="Q31" s="9" t="s">
        <v>0</v>
      </c>
    </row>
    <row r="32" spans="2:17" ht="34.5" x14ac:dyDescent="0.25">
      <c r="B32" s="15">
        <f t="shared" si="0"/>
        <v>24</v>
      </c>
      <c r="C32" s="14">
        <v>45632</v>
      </c>
      <c r="D32" s="13">
        <v>2024</v>
      </c>
      <c r="E32" s="13" t="s">
        <v>61</v>
      </c>
      <c r="F32" s="9" t="s">
        <v>5</v>
      </c>
      <c r="G32" s="9" t="s">
        <v>7</v>
      </c>
      <c r="H32" s="9" t="s">
        <v>7</v>
      </c>
      <c r="I32" s="9" t="s">
        <v>125</v>
      </c>
      <c r="J32" s="9" t="s">
        <v>4</v>
      </c>
      <c r="K32" s="9" t="s">
        <v>126</v>
      </c>
      <c r="L32" s="9" t="s">
        <v>154</v>
      </c>
      <c r="M32" s="9" t="s">
        <v>141</v>
      </c>
      <c r="N32" s="10">
        <v>1000</v>
      </c>
      <c r="O32" s="12">
        <v>110</v>
      </c>
      <c r="P32" s="11">
        <f t="shared" si="1"/>
        <v>110000</v>
      </c>
      <c r="Q32" s="9" t="s">
        <v>0</v>
      </c>
    </row>
    <row r="33" spans="2:17" ht="34.5" x14ac:dyDescent="0.25">
      <c r="B33" s="15">
        <f t="shared" si="0"/>
        <v>25</v>
      </c>
      <c r="C33" s="14">
        <v>45632</v>
      </c>
      <c r="D33" s="13">
        <v>2024</v>
      </c>
      <c r="E33" s="13" t="s">
        <v>61</v>
      </c>
      <c r="F33" s="9" t="s">
        <v>5</v>
      </c>
      <c r="G33" s="9" t="s">
        <v>7</v>
      </c>
      <c r="H33" s="9" t="s">
        <v>7</v>
      </c>
      <c r="I33" s="9" t="s">
        <v>125</v>
      </c>
      <c r="J33" s="9" t="s">
        <v>4</v>
      </c>
      <c r="K33" s="9" t="s">
        <v>126</v>
      </c>
      <c r="L33" s="9" t="s">
        <v>154</v>
      </c>
      <c r="M33" s="9" t="s">
        <v>142</v>
      </c>
      <c r="N33" s="10">
        <v>2407</v>
      </c>
      <c r="O33" s="12">
        <v>55</v>
      </c>
      <c r="P33" s="11">
        <f t="shared" si="1"/>
        <v>132385</v>
      </c>
      <c r="Q33" s="9" t="s">
        <v>0</v>
      </c>
    </row>
    <row r="34" spans="2:17" ht="34.5" x14ac:dyDescent="0.25">
      <c r="B34" s="15">
        <f t="shared" si="0"/>
        <v>26</v>
      </c>
      <c r="C34" s="14">
        <v>45632</v>
      </c>
      <c r="D34" s="13">
        <v>2024</v>
      </c>
      <c r="E34" s="13" t="s">
        <v>61</v>
      </c>
      <c r="F34" s="9" t="s">
        <v>5</v>
      </c>
      <c r="G34" s="9" t="s">
        <v>28</v>
      </c>
      <c r="H34" s="9" t="s">
        <v>28</v>
      </c>
      <c r="I34" s="9" t="s">
        <v>135</v>
      </c>
      <c r="J34" s="9" t="s">
        <v>4</v>
      </c>
      <c r="K34" s="9" t="s">
        <v>136</v>
      </c>
      <c r="L34" s="9" t="s">
        <v>155</v>
      </c>
      <c r="M34" s="9" t="s">
        <v>108</v>
      </c>
      <c r="N34" s="10">
        <v>60</v>
      </c>
      <c r="O34" s="12">
        <v>975</v>
      </c>
      <c r="P34" s="11">
        <f t="shared" si="1"/>
        <v>58500</v>
      </c>
      <c r="Q34" s="9" t="s">
        <v>0</v>
      </c>
    </row>
    <row r="35" spans="2:17" ht="34.5" x14ac:dyDescent="0.25">
      <c r="B35" s="15">
        <f t="shared" si="0"/>
        <v>27</v>
      </c>
      <c r="C35" s="14">
        <v>45635</v>
      </c>
      <c r="D35" s="13">
        <v>2024</v>
      </c>
      <c r="E35" s="13" t="s">
        <v>61</v>
      </c>
      <c r="F35" s="9" t="s">
        <v>31</v>
      </c>
      <c r="G35" s="9" t="s">
        <v>31</v>
      </c>
      <c r="H35" s="9" t="s">
        <v>91</v>
      </c>
      <c r="I35" s="9" t="s">
        <v>156</v>
      </c>
      <c r="J35" s="9" t="s">
        <v>157</v>
      </c>
      <c r="K35" s="9" t="s">
        <v>158</v>
      </c>
      <c r="L35" s="9" t="s">
        <v>159</v>
      </c>
      <c r="M35" s="9" t="s">
        <v>96</v>
      </c>
      <c r="N35" s="10">
        <v>3118</v>
      </c>
      <c r="O35" s="12">
        <v>270</v>
      </c>
      <c r="P35" s="11">
        <f>+N35*O35</f>
        <v>841860</v>
      </c>
      <c r="Q35" s="9" t="s">
        <v>0</v>
      </c>
    </row>
    <row r="36" spans="2:17" ht="34.5" x14ac:dyDescent="0.25">
      <c r="B36" s="15">
        <f t="shared" si="0"/>
        <v>28</v>
      </c>
      <c r="C36" s="14">
        <v>45635</v>
      </c>
      <c r="D36" s="13">
        <v>2024</v>
      </c>
      <c r="E36" s="13" t="s">
        <v>61</v>
      </c>
      <c r="F36" s="9" t="s">
        <v>31</v>
      </c>
      <c r="G36" s="9" t="s">
        <v>31</v>
      </c>
      <c r="H36" s="9" t="s">
        <v>91</v>
      </c>
      <c r="I36" s="9" t="s">
        <v>156</v>
      </c>
      <c r="J36" s="9" t="s">
        <v>157</v>
      </c>
      <c r="K36" s="9" t="s">
        <v>158</v>
      </c>
      <c r="L36" s="9" t="s">
        <v>159</v>
      </c>
      <c r="M36" s="9" t="s">
        <v>149</v>
      </c>
      <c r="N36" s="10">
        <v>229</v>
      </c>
      <c r="O36" s="12">
        <v>305</v>
      </c>
      <c r="P36" s="11">
        <f>+N36*O36</f>
        <v>69845</v>
      </c>
      <c r="Q36" s="9" t="s">
        <v>0</v>
      </c>
    </row>
    <row r="37" spans="2:17" ht="34.5" x14ac:dyDescent="0.25">
      <c r="B37" s="15">
        <f t="shared" si="0"/>
        <v>29</v>
      </c>
      <c r="C37" s="14">
        <v>45631</v>
      </c>
      <c r="D37" s="13">
        <v>2024</v>
      </c>
      <c r="E37" s="13" t="s">
        <v>61</v>
      </c>
      <c r="F37" s="9" t="s">
        <v>36</v>
      </c>
      <c r="G37" s="9" t="s">
        <v>36</v>
      </c>
      <c r="H37" s="9" t="s">
        <v>129</v>
      </c>
      <c r="I37" s="9" t="s">
        <v>130</v>
      </c>
      <c r="J37" s="9" t="s">
        <v>15</v>
      </c>
      <c r="K37" s="27" t="s">
        <v>131</v>
      </c>
      <c r="L37" s="9" t="s">
        <v>81</v>
      </c>
      <c r="M37" s="9" t="s">
        <v>59</v>
      </c>
      <c r="N37" s="10">
        <v>800</v>
      </c>
      <c r="O37" s="12">
        <v>145</v>
      </c>
      <c r="P37" s="11">
        <f>+N37*O37</f>
        <v>116000</v>
      </c>
      <c r="Q37" s="9" t="s">
        <v>1</v>
      </c>
    </row>
    <row r="38" spans="2:17" ht="51.75" x14ac:dyDescent="0.25">
      <c r="B38" s="15">
        <f t="shared" si="0"/>
        <v>30</v>
      </c>
      <c r="C38" s="14">
        <v>45642</v>
      </c>
      <c r="D38" s="13">
        <v>2024</v>
      </c>
      <c r="E38" s="13" t="s">
        <v>61</v>
      </c>
      <c r="F38" s="9" t="s">
        <v>56</v>
      </c>
      <c r="G38" s="9" t="s">
        <v>160</v>
      </c>
      <c r="H38" s="9" t="s">
        <v>161</v>
      </c>
      <c r="I38" s="9" t="s">
        <v>162</v>
      </c>
      <c r="J38" s="9" t="s">
        <v>87</v>
      </c>
      <c r="K38" s="9" t="s">
        <v>163</v>
      </c>
      <c r="L38" s="9" t="s">
        <v>164</v>
      </c>
      <c r="M38" s="9" t="s">
        <v>83</v>
      </c>
      <c r="N38" s="10">
        <v>275</v>
      </c>
      <c r="O38" s="12" t="s">
        <v>84</v>
      </c>
      <c r="P38" s="11">
        <v>0</v>
      </c>
      <c r="Q38" s="9" t="s">
        <v>6</v>
      </c>
    </row>
    <row r="39" spans="2:17" ht="34.5" x14ac:dyDescent="0.25">
      <c r="B39" s="15">
        <f t="shared" si="0"/>
        <v>31</v>
      </c>
      <c r="C39" s="14">
        <v>45642</v>
      </c>
      <c r="D39" s="13">
        <v>2024</v>
      </c>
      <c r="E39" s="13" t="s">
        <v>61</v>
      </c>
      <c r="F39" s="9" t="s">
        <v>56</v>
      </c>
      <c r="G39" s="9" t="s">
        <v>62</v>
      </c>
      <c r="H39" s="9" t="s">
        <v>62</v>
      </c>
      <c r="I39" s="9" t="s">
        <v>165</v>
      </c>
      <c r="J39" s="9" t="s">
        <v>4</v>
      </c>
      <c r="K39" s="9" t="s">
        <v>166</v>
      </c>
      <c r="L39" s="9" t="s">
        <v>167</v>
      </c>
      <c r="M39" s="9" t="s">
        <v>83</v>
      </c>
      <c r="N39" s="10">
        <v>250</v>
      </c>
      <c r="O39" s="12" t="s">
        <v>84</v>
      </c>
      <c r="P39" s="11">
        <v>0</v>
      </c>
      <c r="Q39" s="9" t="s">
        <v>6</v>
      </c>
    </row>
    <row r="40" spans="2:17" ht="34.5" x14ac:dyDescent="0.25">
      <c r="B40" s="15">
        <f t="shared" si="0"/>
        <v>32</v>
      </c>
      <c r="C40" s="14">
        <v>45639</v>
      </c>
      <c r="D40" s="13">
        <v>2024</v>
      </c>
      <c r="E40" s="13" t="s">
        <v>61</v>
      </c>
      <c r="F40" s="9" t="s">
        <v>9</v>
      </c>
      <c r="G40" s="9" t="s">
        <v>12</v>
      </c>
      <c r="H40" s="9" t="s">
        <v>12</v>
      </c>
      <c r="I40" s="9" t="s">
        <v>168</v>
      </c>
      <c r="J40" s="9" t="s">
        <v>4</v>
      </c>
      <c r="K40" s="9" t="s">
        <v>169</v>
      </c>
      <c r="L40" s="9" t="s">
        <v>170</v>
      </c>
      <c r="M40" s="9" t="s">
        <v>141</v>
      </c>
      <c r="N40" s="10">
        <v>1000</v>
      </c>
      <c r="O40" s="12">
        <v>110</v>
      </c>
      <c r="P40" s="11">
        <f t="shared" ref="P40:P52" si="2">+N40*O40</f>
        <v>110000</v>
      </c>
      <c r="Q40" s="9" t="s">
        <v>0</v>
      </c>
    </row>
    <row r="41" spans="2:17" ht="34.5" x14ac:dyDescent="0.25">
      <c r="B41" s="15">
        <f t="shared" si="0"/>
        <v>33</v>
      </c>
      <c r="C41" s="14">
        <v>45639</v>
      </c>
      <c r="D41" s="13">
        <v>2024</v>
      </c>
      <c r="E41" s="13" t="s">
        <v>61</v>
      </c>
      <c r="F41" s="9" t="s">
        <v>9</v>
      </c>
      <c r="G41" s="9" t="s">
        <v>12</v>
      </c>
      <c r="H41" s="9" t="s">
        <v>12</v>
      </c>
      <c r="I41" s="9" t="s">
        <v>168</v>
      </c>
      <c r="J41" s="9" t="s">
        <v>4</v>
      </c>
      <c r="K41" s="9" t="s">
        <v>169</v>
      </c>
      <c r="L41" s="9" t="s">
        <v>170</v>
      </c>
      <c r="M41" s="9" t="s">
        <v>142</v>
      </c>
      <c r="N41" s="10">
        <v>500</v>
      </c>
      <c r="O41" s="12">
        <v>55</v>
      </c>
      <c r="P41" s="11">
        <f t="shared" si="2"/>
        <v>27500</v>
      </c>
      <c r="Q41" s="9" t="s">
        <v>0</v>
      </c>
    </row>
    <row r="42" spans="2:17" ht="34.5" x14ac:dyDescent="0.25">
      <c r="B42" s="15">
        <f t="shared" si="0"/>
        <v>34</v>
      </c>
      <c r="C42" s="14">
        <v>45639</v>
      </c>
      <c r="D42" s="13">
        <v>2024</v>
      </c>
      <c r="E42" s="13" t="s">
        <v>61</v>
      </c>
      <c r="F42" s="9" t="s">
        <v>9</v>
      </c>
      <c r="G42" s="9" t="s">
        <v>12</v>
      </c>
      <c r="H42" s="9" t="s">
        <v>12</v>
      </c>
      <c r="I42" s="9" t="s">
        <v>168</v>
      </c>
      <c r="J42" s="9" t="s">
        <v>4</v>
      </c>
      <c r="K42" s="9" t="s">
        <v>169</v>
      </c>
      <c r="L42" s="9" t="s">
        <v>170</v>
      </c>
      <c r="M42" s="9" t="s">
        <v>171</v>
      </c>
      <c r="N42" s="10">
        <v>500</v>
      </c>
      <c r="O42" s="12">
        <v>65</v>
      </c>
      <c r="P42" s="11">
        <f t="shared" si="2"/>
        <v>32500</v>
      </c>
      <c r="Q42" s="9" t="s">
        <v>0</v>
      </c>
    </row>
    <row r="43" spans="2:17" ht="34.5" x14ac:dyDescent="0.25">
      <c r="B43" s="15">
        <f t="shared" si="0"/>
        <v>35</v>
      </c>
      <c r="C43" s="14">
        <v>45639</v>
      </c>
      <c r="D43" s="13">
        <v>2024</v>
      </c>
      <c r="E43" s="13" t="s">
        <v>61</v>
      </c>
      <c r="F43" s="9" t="s">
        <v>23</v>
      </c>
      <c r="G43" s="9" t="s">
        <v>24</v>
      </c>
      <c r="H43" s="9" t="s">
        <v>24</v>
      </c>
      <c r="I43" s="9" t="s">
        <v>172</v>
      </c>
      <c r="J43" s="9" t="s">
        <v>4</v>
      </c>
      <c r="K43" s="9" t="s">
        <v>173</v>
      </c>
      <c r="L43" s="9" t="s">
        <v>174</v>
      </c>
      <c r="M43" s="9" t="s">
        <v>171</v>
      </c>
      <c r="N43" s="10">
        <v>500</v>
      </c>
      <c r="O43" s="12">
        <v>32</v>
      </c>
      <c r="P43" s="11">
        <f t="shared" si="2"/>
        <v>16000</v>
      </c>
      <c r="Q43" s="9" t="s">
        <v>0</v>
      </c>
    </row>
    <row r="44" spans="2:17" ht="51.75" x14ac:dyDescent="0.25">
      <c r="B44" s="15">
        <f t="shared" si="0"/>
        <v>36</v>
      </c>
      <c r="C44" s="14">
        <v>45639</v>
      </c>
      <c r="D44" s="13">
        <v>2024</v>
      </c>
      <c r="E44" s="13" t="s">
        <v>61</v>
      </c>
      <c r="F44" s="9" t="s">
        <v>56</v>
      </c>
      <c r="G44" s="9" t="s">
        <v>57</v>
      </c>
      <c r="H44" s="9" t="s">
        <v>175</v>
      </c>
      <c r="I44" s="9" t="s">
        <v>176</v>
      </c>
      <c r="J44" s="9" t="s">
        <v>177</v>
      </c>
      <c r="K44" s="9" t="s">
        <v>178</v>
      </c>
      <c r="L44" s="9" t="s">
        <v>179</v>
      </c>
      <c r="M44" s="9" t="s">
        <v>171</v>
      </c>
      <c r="N44" s="10">
        <v>77</v>
      </c>
      <c r="O44" s="12">
        <v>32</v>
      </c>
      <c r="P44" s="11">
        <f t="shared" si="2"/>
        <v>2464</v>
      </c>
      <c r="Q44" s="9" t="s">
        <v>0</v>
      </c>
    </row>
    <row r="45" spans="2:17" ht="51.75" x14ac:dyDescent="0.25">
      <c r="B45" s="15">
        <f t="shared" si="0"/>
        <v>37</v>
      </c>
      <c r="C45" s="14">
        <v>45639</v>
      </c>
      <c r="D45" s="13">
        <v>2024</v>
      </c>
      <c r="E45" s="13" t="s">
        <v>61</v>
      </c>
      <c r="F45" s="9" t="s">
        <v>11</v>
      </c>
      <c r="G45" s="9" t="s">
        <v>11</v>
      </c>
      <c r="H45" s="9" t="s">
        <v>180</v>
      </c>
      <c r="I45" s="9" t="s">
        <v>181</v>
      </c>
      <c r="J45" s="9" t="s">
        <v>177</v>
      </c>
      <c r="K45" s="9" t="s">
        <v>182</v>
      </c>
      <c r="L45" s="9" t="s">
        <v>183</v>
      </c>
      <c r="M45" s="9" t="s">
        <v>171</v>
      </c>
      <c r="N45" s="10">
        <v>500</v>
      </c>
      <c r="O45" s="12">
        <v>32</v>
      </c>
      <c r="P45" s="11">
        <f t="shared" si="2"/>
        <v>16000</v>
      </c>
      <c r="Q45" s="9" t="s">
        <v>0</v>
      </c>
    </row>
    <row r="46" spans="2:17" ht="51.75" x14ac:dyDescent="0.25">
      <c r="B46" s="15">
        <f t="shared" si="0"/>
        <v>38</v>
      </c>
      <c r="C46" s="14">
        <v>45639</v>
      </c>
      <c r="D46" s="13">
        <v>2024</v>
      </c>
      <c r="E46" s="13" t="s">
        <v>61</v>
      </c>
      <c r="F46" s="9" t="s">
        <v>11</v>
      </c>
      <c r="G46" s="9" t="s">
        <v>11</v>
      </c>
      <c r="H46" s="9" t="s">
        <v>184</v>
      </c>
      <c r="I46" s="9" t="s">
        <v>185</v>
      </c>
      <c r="J46" s="9" t="s">
        <v>177</v>
      </c>
      <c r="K46" s="9" t="s">
        <v>186</v>
      </c>
      <c r="L46" s="9" t="s">
        <v>187</v>
      </c>
      <c r="M46" s="9" t="s">
        <v>171</v>
      </c>
      <c r="N46" s="10">
        <v>662</v>
      </c>
      <c r="O46" s="12">
        <v>32</v>
      </c>
      <c r="P46" s="11">
        <f t="shared" si="2"/>
        <v>21184</v>
      </c>
      <c r="Q46" s="9" t="s">
        <v>0</v>
      </c>
    </row>
    <row r="47" spans="2:17" ht="51.75" x14ac:dyDescent="0.25">
      <c r="B47" s="15">
        <f t="shared" si="0"/>
        <v>39</v>
      </c>
      <c r="C47" s="14">
        <v>45639</v>
      </c>
      <c r="D47" s="13">
        <v>2024</v>
      </c>
      <c r="E47" s="13" t="s">
        <v>61</v>
      </c>
      <c r="F47" s="9" t="s">
        <v>11</v>
      </c>
      <c r="G47" s="9" t="s">
        <v>11</v>
      </c>
      <c r="H47" s="9" t="s">
        <v>188</v>
      </c>
      <c r="I47" s="9" t="s">
        <v>189</v>
      </c>
      <c r="J47" s="9" t="s">
        <v>177</v>
      </c>
      <c r="K47" s="9" t="s">
        <v>190</v>
      </c>
      <c r="L47" s="9" t="s">
        <v>191</v>
      </c>
      <c r="M47" s="9" t="s">
        <v>171</v>
      </c>
      <c r="N47" s="10">
        <v>300</v>
      </c>
      <c r="O47" s="12">
        <v>32</v>
      </c>
      <c r="P47" s="11">
        <f t="shared" si="2"/>
        <v>9600</v>
      </c>
      <c r="Q47" s="9" t="s">
        <v>0</v>
      </c>
    </row>
    <row r="48" spans="2:17" ht="51.75" x14ac:dyDescent="0.25">
      <c r="B48" s="15">
        <f t="shared" si="0"/>
        <v>40</v>
      </c>
      <c r="C48" s="14">
        <v>45639</v>
      </c>
      <c r="D48" s="13">
        <v>2024</v>
      </c>
      <c r="E48" s="13" t="s">
        <v>61</v>
      </c>
      <c r="F48" s="9" t="s">
        <v>11</v>
      </c>
      <c r="G48" s="9" t="s">
        <v>11</v>
      </c>
      <c r="H48" s="9" t="s">
        <v>58</v>
      </c>
      <c r="I48" s="9" t="s">
        <v>192</v>
      </c>
      <c r="J48" s="9" t="s">
        <v>177</v>
      </c>
      <c r="K48" s="9" t="s">
        <v>193</v>
      </c>
      <c r="L48" s="9" t="s">
        <v>194</v>
      </c>
      <c r="M48" s="9" t="s">
        <v>171</v>
      </c>
      <c r="N48" s="10">
        <v>505</v>
      </c>
      <c r="O48" s="12">
        <v>32</v>
      </c>
      <c r="P48" s="11">
        <f t="shared" si="2"/>
        <v>16160</v>
      </c>
      <c r="Q48" s="9" t="s">
        <v>0</v>
      </c>
    </row>
    <row r="49" spans="2:17" ht="34.5" x14ac:dyDescent="0.25">
      <c r="B49" s="15">
        <f t="shared" si="0"/>
        <v>41</v>
      </c>
      <c r="C49" s="14">
        <v>45639</v>
      </c>
      <c r="D49" s="13">
        <v>2024</v>
      </c>
      <c r="E49" s="13" t="s">
        <v>61</v>
      </c>
      <c r="F49" s="9" t="s">
        <v>11</v>
      </c>
      <c r="G49" s="9" t="s">
        <v>11</v>
      </c>
      <c r="H49" s="9" t="s">
        <v>195</v>
      </c>
      <c r="I49" s="9" t="s">
        <v>196</v>
      </c>
      <c r="J49" s="9" t="s">
        <v>197</v>
      </c>
      <c r="K49" s="9" t="s">
        <v>198</v>
      </c>
      <c r="L49" s="9" t="s">
        <v>199</v>
      </c>
      <c r="M49" s="9" t="s">
        <v>171</v>
      </c>
      <c r="N49" s="10">
        <v>62</v>
      </c>
      <c r="O49" s="12">
        <v>32</v>
      </c>
      <c r="P49" s="11">
        <f t="shared" si="2"/>
        <v>1984</v>
      </c>
      <c r="Q49" s="9" t="s">
        <v>0</v>
      </c>
    </row>
    <row r="50" spans="2:17" ht="34.5" x14ac:dyDescent="0.25">
      <c r="B50" s="15">
        <f t="shared" si="0"/>
        <v>42</v>
      </c>
      <c r="C50" s="14">
        <v>45642</v>
      </c>
      <c r="D50" s="13">
        <v>2024</v>
      </c>
      <c r="E50" s="13" t="s">
        <v>61</v>
      </c>
      <c r="F50" s="9" t="s">
        <v>11</v>
      </c>
      <c r="G50" s="9" t="s">
        <v>11</v>
      </c>
      <c r="H50" s="9" t="s">
        <v>200</v>
      </c>
      <c r="I50" s="9" t="s">
        <v>92</v>
      </c>
      <c r="J50" s="9" t="s">
        <v>93</v>
      </c>
      <c r="K50" s="9" t="s">
        <v>94</v>
      </c>
      <c r="L50" s="9" t="s">
        <v>201</v>
      </c>
      <c r="M50" s="9" t="s">
        <v>149</v>
      </c>
      <c r="N50" s="10">
        <v>404</v>
      </c>
      <c r="O50" s="12">
        <v>305</v>
      </c>
      <c r="P50" s="11">
        <f t="shared" si="2"/>
        <v>123220</v>
      </c>
      <c r="Q50" s="9" t="s">
        <v>0</v>
      </c>
    </row>
    <row r="51" spans="2:17" ht="34.5" x14ac:dyDescent="0.25">
      <c r="B51" s="15">
        <f t="shared" si="0"/>
        <v>43</v>
      </c>
      <c r="C51" s="14">
        <v>45642</v>
      </c>
      <c r="D51" s="13">
        <v>2024</v>
      </c>
      <c r="E51" s="13" t="s">
        <v>61</v>
      </c>
      <c r="F51" s="9" t="s">
        <v>33</v>
      </c>
      <c r="G51" s="9" t="s">
        <v>33</v>
      </c>
      <c r="H51" s="9" t="s">
        <v>200</v>
      </c>
      <c r="I51" s="9" t="s">
        <v>98</v>
      </c>
      <c r="J51" s="9" t="s">
        <v>93</v>
      </c>
      <c r="K51" s="9" t="s">
        <v>100</v>
      </c>
      <c r="L51" s="9" t="s">
        <v>202</v>
      </c>
      <c r="M51" s="9" t="s">
        <v>149</v>
      </c>
      <c r="N51" s="10">
        <v>326</v>
      </c>
      <c r="O51" s="12">
        <v>305</v>
      </c>
      <c r="P51" s="11">
        <f t="shared" si="2"/>
        <v>99430</v>
      </c>
      <c r="Q51" s="9" t="s">
        <v>0</v>
      </c>
    </row>
    <row r="52" spans="2:17" ht="69" x14ac:dyDescent="0.25">
      <c r="B52" s="15">
        <f t="shared" si="0"/>
        <v>44</v>
      </c>
      <c r="C52" s="14">
        <v>45643</v>
      </c>
      <c r="D52" s="13">
        <v>2024</v>
      </c>
      <c r="E52" s="13" t="s">
        <v>61</v>
      </c>
      <c r="F52" s="9" t="s">
        <v>30</v>
      </c>
      <c r="G52" s="9" t="s">
        <v>30</v>
      </c>
      <c r="H52" s="9" t="s">
        <v>203</v>
      </c>
      <c r="I52" s="9" t="s">
        <v>204</v>
      </c>
      <c r="J52" s="9" t="s">
        <v>25</v>
      </c>
      <c r="K52" s="9" t="s">
        <v>205</v>
      </c>
      <c r="L52" s="9" t="s">
        <v>206</v>
      </c>
      <c r="M52" s="9" t="s">
        <v>72</v>
      </c>
      <c r="N52" s="10">
        <v>3</v>
      </c>
      <c r="O52" s="12">
        <v>1400</v>
      </c>
      <c r="P52" s="11">
        <f t="shared" si="2"/>
        <v>4200</v>
      </c>
      <c r="Q52" s="9" t="s">
        <v>0</v>
      </c>
    </row>
    <row r="53" spans="2:17" s="31" customFormat="1" ht="34.5" x14ac:dyDescent="0.25">
      <c r="B53" s="15">
        <f t="shared" si="0"/>
        <v>45</v>
      </c>
      <c r="C53" s="28">
        <v>45645</v>
      </c>
      <c r="D53" s="29">
        <v>2024</v>
      </c>
      <c r="E53" s="29" t="s">
        <v>61</v>
      </c>
      <c r="F53" s="30" t="s">
        <v>5</v>
      </c>
      <c r="G53" s="30" t="s">
        <v>64</v>
      </c>
      <c r="H53" s="30" t="s">
        <v>64</v>
      </c>
      <c r="I53" s="30" t="s">
        <v>207</v>
      </c>
      <c r="J53" s="30" t="s">
        <v>4</v>
      </c>
      <c r="K53" s="30" t="s">
        <v>124</v>
      </c>
      <c r="L53" s="30" t="s">
        <v>208</v>
      </c>
      <c r="M53" s="30" t="s">
        <v>82</v>
      </c>
      <c r="N53" s="30" t="s">
        <v>82</v>
      </c>
      <c r="O53" s="30" t="s">
        <v>82</v>
      </c>
      <c r="P53" s="30" t="s">
        <v>82</v>
      </c>
      <c r="Q53" s="30" t="s">
        <v>0</v>
      </c>
    </row>
    <row r="54" spans="2:17" ht="69" x14ac:dyDescent="0.25">
      <c r="B54" s="15">
        <f t="shared" si="0"/>
        <v>46</v>
      </c>
      <c r="C54" s="14">
        <v>45646</v>
      </c>
      <c r="D54" s="13">
        <v>2024</v>
      </c>
      <c r="E54" s="13" t="s">
        <v>61</v>
      </c>
      <c r="F54" s="9" t="s">
        <v>5</v>
      </c>
      <c r="G54" s="9" t="s">
        <v>35</v>
      </c>
      <c r="H54" s="9" t="s">
        <v>35</v>
      </c>
      <c r="I54" s="9" t="s">
        <v>39</v>
      </c>
      <c r="J54" s="9" t="s">
        <v>4</v>
      </c>
      <c r="K54" s="9" t="s">
        <v>38</v>
      </c>
      <c r="L54" s="9" t="s">
        <v>209</v>
      </c>
      <c r="M54" s="9" t="s">
        <v>210</v>
      </c>
      <c r="N54" s="10">
        <v>1</v>
      </c>
      <c r="O54" s="12">
        <v>89064.4</v>
      </c>
      <c r="P54" s="11">
        <f t="shared" ref="P54:P77" si="3">+N54*O54</f>
        <v>89064.4</v>
      </c>
      <c r="Q54" s="9" t="s">
        <v>0</v>
      </c>
    </row>
    <row r="55" spans="2:17" ht="51.75" x14ac:dyDescent="0.25">
      <c r="B55" s="15">
        <f t="shared" si="0"/>
        <v>47</v>
      </c>
      <c r="C55" s="14">
        <v>45646</v>
      </c>
      <c r="D55" s="13">
        <v>2024</v>
      </c>
      <c r="E55" s="13" t="s">
        <v>61</v>
      </c>
      <c r="F55" s="9" t="s">
        <v>5</v>
      </c>
      <c r="G55" s="9" t="s">
        <v>35</v>
      </c>
      <c r="H55" s="9" t="s">
        <v>35</v>
      </c>
      <c r="I55" s="9" t="s">
        <v>39</v>
      </c>
      <c r="J55" s="9" t="s">
        <v>4</v>
      </c>
      <c r="K55" s="9" t="s">
        <v>38</v>
      </c>
      <c r="L55" s="9" t="s">
        <v>211</v>
      </c>
      <c r="M55" s="9" t="s">
        <v>212</v>
      </c>
      <c r="N55" s="10">
        <v>1</v>
      </c>
      <c r="O55" s="12">
        <v>64731.15</v>
      </c>
      <c r="P55" s="11">
        <f t="shared" si="3"/>
        <v>64731.15</v>
      </c>
      <c r="Q55" s="9" t="s">
        <v>0</v>
      </c>
    </row>
    <row r="56" spans="2:17" ht="51.75" x14ac:dyDescent="0.25">
      <c r="B56" s="15">
        <f t="shared" si="0"/>
        <v>48</v>
      </c>
      <c r="C56" s="14">
        <v>45646</v>
      </c>
      <c r="D56" s="13">
        <v>2024</v>
      </c>
      <c r="E56" s="13" t="s">
        <v>61</v>
      </c>
      <c r="F56" s="9" t="s">
        <v>5</v>
      </c>
      <c r="G56" s="9" t="s">
        <v>64</v>
      </c>
      <c r="H56" s="9" t="s">
        <v>64</v>
      </c>
      <c r="I56" s="9" t="s">
        <v>207</v>
      </c>
      <c r="J56" s="9" t="s">
        <v>4</v>
      </c>
      <c r="K56" s="9" t="s">
        <v>124</v>
      </c>
      <c r="L56" s="9" t="s">
        <v>213</v>
      </c>
      <c r="M56" s="9" t="s">
        <v>214</v>
      </c>
      <c r="N56" s="10">
        <v>1</v>
      </c>
      <c r="O56" s="12">
        <v>69950</v>
      </c>
      <c r="P56" s="11">
        <f t="shared" si="3"/>
        <v>69950</v>
      </c>
      <c r="Q56" s="9" t="s">
        <v>0</v>
      </c>
    </row>
    <row r="57" spans="2:17" ht="51.75" x14ac:dyDescent="0.25">
      <c r="B57" s="15">
        <f t="shared" si="0"/>
        <v>49</v>
      </c>
      <c r="C57" s="14">
        <v>45646</v>
      </c>
      <c r="D57" s="13">
        <v>2024</v>
      </c>
      <c r="E57" s="13" t="s">
        <v>61</v>
      </c>
      <c r="F57" s="9" t="s">
        <v>5</v>
      </c>
      <c r="G57" s="9" t="s">
        <v>64</v>
      </c>
      <c r="H57" s="9" t="s">
        <v>64</v>
      </c>
      <c r="I57" s="9" t="s">
        <v>207</v>
      </c>
      <c r="J57" s="9" t="s">
        <v>4</v>
      </c>
      <c r="K57" s="9" t="s">
        <v>124</v>
      </c>
      <c r="L57" s="9" t="s">
        <v>215</v>
      </c>
      <c r="M57" s="9" t="s">
        <v>216</v>
      </c>
      <c r="N57" s="10">
        <v>1</v>
      </c>
      <c r="O57" s="12">
        <v>76551.75</v>
      </c>
      <c r="P57" s="11">
        <f t="shared" si="3"/>
        <v>76551.75</v>
      </c>
      <c r="Q57" s="9" t="s">
        <v>0</v>
      </c>
    </row>
    <row r="58" spans="2:17" ht="69" x14ac:dyDescent="0.25">
      <c r="B58" s="15">
        <f t="shared" si="0"/>
        <v>50</v>
      </c>
      <c r="C58" s="14">
        <v>45646</v>
      </c>
      <c r="D58" s="13">
        <v>2024</v>
      </c>
      <c r="E58" s="13" t="s">
        <v>61</v>
      </c>
      <c r="F58" s="9" t="s">
        <v>5</v>
      </c>
      <c r="G58" s="9" t="s">
        <v>64</v>
      </c>
      <c r="H58" s="9" t="s">
        <v>64</v>
      </c>
      <c r="I58" s="9" t="s">
        <v>207</v>
      </c>
      <c r="J58" s="9" t="s">
        <v>4</v>
      </c>
      <c r="K58" s="9" t="s">
        <v>124</v>
      </c>
      <c r="L58" s="9" t="s">
        <v>217</v>
      </c>
      <c r="M58" s="9" t="s">
        <v>218</v>
      </c>
      <c r="N58" s="10">
        <v>1</v>
      </c>
      <c r="O58" s="12">
        <v>89500</v>
      </c>
      <c r="P58" s="11">
        <f t="shared" si="3"/>
        <v>89500</v>
      </c>
      <c r="Q58" s="9" t="s">
        <v>0</v>
      </c>
    </row>
    <row r="59" spans="2:17" ht="51.75" x14ac:dyDescent="0.25">
      <c r="B59" s="15">
        <f t="shared" si="0"/>
        <v>51</v>
      </c>
      <c r="C59" s="14">
        <v>45646</v>
      </c>
      <c r="D59" s="13">
        <v>2024</v>
      </c>
      <c r="E59" s="13" t="s">
        <v>61</v>
      </c>
      <c r="F59" s="9" t="s">
        <v>5</v>
      </c>
      <c r="G59" s="9" t="s">
        <v>64</v>
      </c>
      <c r="H59" s="9" t="s">
        <v>64</v>
      </c>
      <c r="I59" s="9" t="s">
        <v>207</v>
      </c>
      <c r="J59" s="9" t="s">
        <v>4</v>
      </c>
      <c r="K59" s="9" t="s">
        <v>124</v>
      </c>
      <c r="L59" s="9" t="s">
        <v>219</v>
      </c>
      <c r="M59" s="9" t="s">
        <v>220</v>
      </c>
      <c r="N59" s="10">
        <v>1</v>
      </c>
      <c r="O59" s="12">
        <v>76100</v>
      </c>
      <c r="P59" s="11">
        <f t="shared" si="3"/>
        <v>76100</v>
      </c>
      <c r="Q59" s="9" t="s">
        <v>0</v>
      </c>
    </row>
    <row r="60" spans="2:17" ht="51.75" x14ac:dyDescent="0.25">
      <c r="B60" s="15">
        <f t="shared" si="0"/>
        <v>52</v>
      </c>
      <c r="C60" s="14">
        <v>45646</v>
      </c>
      <c r="D60" s="13">
        <v>2024</v>
      </c>
      <c r="E60" s="13" t="s">
        <v>61</v>
      </c>
      <c r="F60" s="9" t="s">
        <v>5</v>
      </c>
      <c r="G60" s="9" t="s">
        <v>64</v>
      </c>
      <c r="H60" s="9" t="s">
        <v>64</v>
      </c>
      <c r="I60" s="9" t="s">
        <v>207</v>
      </c>
      <c r="J60" s="9" t="s">
        <v>4</v>
      </c>
      <c r="K60" s="9" t="s">
        <v>124</v>
      </c>
      <c r="L60" s="9" t="s">
        <v>221</v>
      </c>
      <c r="M60" s="9" t="s">
        <v>222</v>
      </c>
      <c r="N60" s="10">
        <v>1</v>
      </c>
      <c r="O60" s="12">
        <v>76100</v>
      </c>
      <c r="P60" s="11">
        <f t="shared" si="3"/>
        <v>76100</v>
      </c>
      <c r="Q60" s="9" t="s">
        <v>0</v>
      </c>
    </row>
    <row r="61" spans="2:17" ht="51.75" x14ac:dyDescent="0.25">
      <c r="B61" s="15">
        <f t="shared" si="0"/>
        <v>53</v>
      </c>
      <c r="C61" s="14">
        <v>45646</v>
      </c>
      <c r="D61" s="13">
        <v>2024</v>
      </c>
      <c r="E61" s="13" t="s">
        <v>61</v>
      </c>
      <c r="F61" s="9" t="s">
        <v>5</v>
      </c>
      <c r="G61" s="9" t="s">
        <v>64</v>
      </c>
      <c r="H61" s="9" t="s">
        <v>64</v>
      </c>
      <c r="I61" s="9" t="s">
        <v>207</v>
      </c>
      <c r="J61" s="9" t="s">
        <v>4</v>
      </c>
      <c r="K61" s="9" t="s">
        <v>124</v>
      </c>
      <c r="L61" s="9" t="s">
        <v>223</v>
      </c>
      <c r="M61" s="9" t="s">
        <v>224</v>
      </c>
      <c r="N61" s="10">
        <v>1</v>
      </c>
      <c r="O61" s="12">
        <v>74000</v>
      </c>
      <c r="P61" s="11">
        <f t="shared" si="3"/>
        <v>74000</v>
      </c>
      <c r="Q61" s="9" t="s">
        <v>0</v>
      </c>
    </row>
    <row r="62" spans="2:17" ht="69" x14ac:dyDescent="0.25">
      <c r="B62" s="15">
        <f t="shared" si="0"/>
        <v>54</v>
      </c>
      <c r="C62" s="14">
        <v>45646</v>
      </c>
      <c r="D62" s="13">
        <v>2024</v>
      </c>
      <c r="E62" s="13" t="s">
        <v>61</v>
      </c>
      <c r="F62" s="9" t="s">
        <v>5</v>
      </c>
      <c r="G62" s="9" t="s">
        <v>64</v>
      </c>
      <c r="H62" s="9" t="s">
        <v>64</v>
      </c>
      <c r="I62" s="9" t="s">
        <v>207</v>
      </c>
      <c r="J62" s="9" t="s">
        <v>4</v>
      </c>
      <c r="K62" s="9" t="s">
        <v>124</v>
      </c>
      <c r="L62" s="9" t="s">
        <v>225</v>
      </c>
      <c r="M62" s="9" t="s">
        <v>226</v>
      </c>
      <c r="N62" s="10">
        <v>1</v>
      </c>
      <c r="O62" s="12">
        <v>89976</v>
      </c>
      <c r="P62" s="11">
        <f t="shared" si="3"/>
        <v>89976</v>
      </c>
      <c r="Q62" s="9" t="s">
        <v>0</v>
      </c>
    </row>
    <row r="63" spans="2:17" ht="51.75" x14ac:dyDescent="0.25">
      <c r="B63" s="15">
        <f t="shared" si="0"/>
        <v>55</v>
      </c>
      <c r="C63" s="14">
        <v>45646</v>
      </c>
      <c r="D63" s="13">
        <v>2024</v>
      </c>
      <c r="E63" s="13" t="s">
        <v>61</v>
      </c>
      <c r="F63" s="9" t="s">
        <v>5</v>
      </c>
      <c r="G63" s="9" t="s">
        <v>64</v>
      </c>
      <c r="H63" s="9" t="s">
        <v>64</v>
      </c>
      <c r="I63" s="9" t="s">
        <v>207</v>
      </c>
      <c r="J63" s="9" t="s">
        <v>4</v>
      </c>
      <c r="K63" s="9" t="s">
        <v>124</v>
      </c>
      <c r="L63" s="9" t="s">
        <v>227</v>
      </c>
      <c r="M63" s="9" t="s">
        <v>228</v>
      </c>
      <c r="N63" s="10">
        <v>1</v>
      </c>
      <c r="O63" s="12">
        <v>89750</v>
      </c>
      <c r="P63" s="11">
        <f t="shared" si="3"/>
        <v>89750</v>
      </c>
      <c r="Q63" s="9" t="s">
        <v>0</v>
      </c>
    </row>
    <row r="64" spans="2:17" ht="69" x14ac:dyDescent="0.25">
      <c r="B64" s="15">
        <f t="shared" si="0"/>
        <v>56</v>
      </c>
      <c r="C64" s="14">
        <v>45646</v>
      </c>
      <c r="D64" s="13">
        <v>2024</v>
      </c>
      <c r="E64" s="13" t="s">
        <v>61</v>
      </c>
      <c r="F64" s="9" t="s">
        <v>5</v>
      </c>
      <c r="G64" s="9" t="s">
        <v>64</v>
      </c>
      <c r="H64" s="9" t="s">
        <v>64</v>
      </c>
      <c r="I64" s="9" t="s">
        <v>207</v>
      </c>
      <c r="J64" s="9" t="s">
        <v>4</v>
      </c>
      <c r="K64" s="9" t="s">
        <v>124</v>
      </c>
      <c r="L64" s="9" t="s">
        <v>229</v>
      </c>
      <c r="M64" s="9" t="s">
        <v>230</v>
      </c>
      <c r="N64" s="10">
        <v>1</v>
      </c>
      <c r="O64" s="12">
        <v>89931.33</v>
      </c>
      <c r="P64" s="11">
        <f t="shared" si="3"/>
        <v>89931.33</v>
      </c>
      <c r="Q64" s="9" t="s">
        <v>0</v>
      </c>
    </row>
    <row r="65" spans="2:17" ht="69" x14ac:dyDescent="0.25">
      <c r="B65" s="15">
        <f t="shared" si="0"/>
        <v>57</v>
      </c>
      <c r="C65" s="14">
        <v>45646</v>
      </c>
      <c r="D65" s="13">
        <v>2024</v>
      </c>
      <c r="E65" s="13" t="s">
        <v>61</v>
      </c>
      <c r="F65" s="9" t="s">
        <v>5</v>
      </c>
      <c r="G65" s="9" t="s">
        <v>35</v>
      </c>
      <c r="H65" s="9" t="s">
        <v>35</v>
      </c>
      <c r="I65" s="9" t="s">
        <v>39</v>
      </c>
      <c r="J65" s="9" t="s">
        <v>4</v>
      </c>
      <c r="K65" s="9" t="s">
        <v>38</v>
      </c>
      <c r="L65" s="9" t="s">
        <v>231</v>
      </c>
      <c r="M65" s="9" t="s">
        <v>232</v>
      </c>
      <c r="N65" s="10">
        <v>1</v>
      </c>
      <c r="O65" s="12">
        <v>51247.35</v>
      </c>
      <c r="P65" s="11">
        <f t="shared" si="3"/>
        <v>51247.35</v>
      </c>
      <c r="Q65" s="9" t="s">
        <v>0</v>
      </c>
    </row>
    <row r="66" spans="2:17" ht="69" x14ac:dyDescent="0.25">
      <c r="B66" s="15">
        <f t="shared" si="0"/>
        <v>58</v>
      </c>
      <c r="C66" s="14">
        <v>45646</v>
      </c>
      <c r="D66" s="13">
        <v>2024</v>
      </c>
      <c r="E66" s="13" t="s">
        <v>61</v>
      </c>
      <c r="F66" s="9" t="s">
        <v>5</v>
      </c>
      <c r="G66" s="9" t="s">
        <v>35</v>
      </c>
      <c r="H66" s="9" t="s">
        <v>35</v>
      </c>
      <c r="I66" s="9" t="s">
        <v>39</v>
      </c>
      <c r="J66" s="9" t="s">
        <v>4</v>
      </c>
      <c r="K66" s="9" t="s">
        <v>38</v>
      </c>
      <c r="L66" s="9" t="s">
        <v>233</v>
      </c>
      <c r="M66" s="9" t="s">
        <v>234</v>
      </c>
      <c r="N66" s="10">
        <v>1</v>
      </c>
      <c r="O66" s="12">
        <v>82170</v>
      </c>
      <c r="P66" s="11">
        <f t="shared" si="3"/>
        <v>82170</v>
      </c>
      <c r="Q66" s="9" t="s">
        <v>0</v>
      </c>
    </row>
    <row r="67" spans="2:17" ht="34.5" x14ac:dyDescent="0.25">
      <c r="B67" s="15">
        <f t="shared" si="0"/>
        <v>59</v>
      </c>
      <c r="C67" s="14">
        <v>45646</v>
      </c>
      <c r="D67" s="13">
        <v>2024</v>
      </c>
      <c r="E67" s="13" t="s">
        <v>61</v>
      </c>
      <c r="F67" s="9" t="s">
        <v>2</v>
      </c>
      <c r="G67" s="9" t="s">
        <v>2</v>
      </c>
      <c r="H67" s="9" t="s">
        <v>91</v>
      </c>
      <c r="I67" s="9" t="s">
        <v>235</v>
      </c>
      <c r="J67" s="9" t="s">
        <v>93</v>
      </c>
      <c r="K67" s="9" t="s">
        <v>236</v>
      </c>
      <c r="L67" s="9" t="s">
        <v>237</v>
      </c>
      <c r="M67" s="9" t="s">
        <v>96</v>
      </c>
      <c r="N67" s="10">
        <v>1483</v>
      </c>
      <c r="O67" s="12">
        <v>270</v>
      </c>
      <c r="P67" s="11">
        <f t="shared" si="3"/>
        <v>400410</v>
      </c>
      <c r="Q67" s="9" t="s">
        <v>0</v>
      </c>
    </row>
    <row r="68" spans="2:17" ht="34.5" x14ac:dyDescent="0.25">
      <c r="B68" s="15">
        <f t="shared" si="0"/>
        <v>60</v>
      </c>
      <c r="C68" s="14">
        <v>45646</v>
      </c>
      <c r="D68" s="13">
        <v>2024</v>
      </c>
      <c r="E68" s="13" t="s">
        <v>61</v>
      </c>
      <c r="F68" s="9" t="s">
        <v>2</v>
      </c>
      <c r="G68" s="9" t="s">
        <v>2</v>
      </c>
      <c r="H68" s="9" t="s">
        <v>91</v>
      </c>
      <c r="I68" s="9" t="s">
        <v>235</v>
      </c>
      <c r="J68" s="9" t="s">
        <v>93</v>
      </c>
      <c r="K68" s="9" t="s">
        <v>236</v>
      </c>
      <c r="L68" s="9" t="s">
        <v>237</v>
      </c>
      <c r="M68" s="9" t="s">
        <v>149</v>
      </c>
      <c r="N68" s="10">
        <v>291</v>
      </c>
      <c r="O68" s="12">
        <v>305</v>
      </c>
      <c r="P68" s="11">
        <f t="shared" si="3"/>
        <v>88755</v>
      </c>
      <c r="Q68" s="9" t="s">
        <v>0</v>
      </c>
    </row>
    <row r="69" spans="2:17" ht="34.5" x14ac:dyDescent="0.25">
      <c r="B69" s="15">
        <f t="shared" si="0"/>
        <v>61</v>
      </c>
      <c r="C69" s="14">
        <v>45646</v>
      </c>
      <c r="D69" s="13">
        <v>2024</v>
      </c>
      <c r="E69" s="13" t="s">
        <v>61</v>
      </c>
      <c r="F69" s="9" t="s">
        <v>238</v>
      </c>
      <c r="G69" s="9" t="s">
        <v>238</v>
      </c>
      <c r="H69" s="9" t="s">
        <v>91</v>
      </c>
      <c r="I69" s="9" t="s">
        <v>239</v>
      </c>
      <c r="J69" s="9" t="s">
        <v>93</v>
      </c>
      <c r="K69" s="9" t="s">
        <v>240</v>
      </c>
      <c r="L69" s="9" t="s">
        <v>241</v>
      </c>
      <c r="M69" s="9" t="s">
        <v>96</v>
      </c>
      <c r="N69" s="10">
        <v>1028</v>
      </c>
      <c r="O69" s="12">
        <v>270</v>
      </c>
      <c r="P69" s="11">
        <f t="shared" si="3"/>
        <v>277560</v>
      </c>
      <c r="Q69" s="9" t="s">
        <v>0</v>
      </c>
    </row>
    <row r="70" spans="2:17" ht="34.5" x14ac:dyDescent="0.25">
      <c r="B70" s="15">
        <f t="shared" si="0"/>
        <v>62</v>
      </c>
      <c r="C70" s="14">
        <v>45646</v>
      </c>
      <c r="D70" s="13">
        <v>2024</v>
      </c>
      <c r="E70" s="13" t="s">
        <v>61</v>
      </c>
      <c r="F70" s="9" t="s">
        <v>238</v>
      </c>
      <c r="G70" s="9" t="s">
        <v>238</v>
      </c>
      <c r="H70" s="9" t="s">
        <v>91</v>
      </c>
      <c r="I70" s="9" t="s">
        <v>239</v>
      </c>
      <c r="J70" s="9" t="s">
        <v>93</v>
      </c>
      <c r="K70" s="9" t="s">
        <v>240</v>
      </c>
      <c r="L70" s="9" t="s">
        <v>241</v>
      </c>
      <c r="M70" s="9" t="s">
        <v>149</v>
      </c>
      <c r="N70" s="10">
        <v>100</v>
      </c>
      <c r="O70" s="12">
        <v>305</v>
      </c>
      <c r="P70" s="11">
        <f t="shared" si="3"/>
        <v>30500</v>
      </c>
      <c r="Q70" s="9" t="s">
        <v>0</v>
      </c>
    </row>
    <row r="71" spans="2:17" ht="34.5" x14ac:dyDescent="0.25">
      <c r="B71" s="15">
        <f t="shared" si="0"/>
        <v>63</v>
      </c>
      <c r="C71" s="14">
        <v>45646</v>
      </c>
      <c r="D71" s="13">
        <v>2024</v>
      </c>
      <c r="E71" s="13" t="s">
        <v>61</v>
      </c>
      <c r="F71" s="9" t="s">
        <v>34</v>
      </c>
      <c r="G71" s="9" t="s">
        <v>52</v>
      </c>
      <c r="H71" s="9" t="s">
        <v>52</v>
      </c>
      <c r="I71" s="9" t="s">
        <v>242</v>
      </c>
      <c r="J71" s="9" t="s">
        <v>4</v>
      </c>
      <c r="K71" s="9" t="s">
        <v>243</v>
      </c>
      <c r="L71" s="9" t="s">
        <v>244</v>
      </c>
      <c r="M71" s="9" t="s">
        <v>245</v>
      </c>
      <c r="N71" s="10">
        <v>575</v>
      </c>
      <c r="O71" s="12">
        <v>13.99</v>
      </c>
      <c r="P71" s="11">
        <f t="shared" si="3"/>
        <v>8044.25</v>
      </c>
      <c r="Q71" s="9" t="s">
        <v>0</v>
      </c>
    </row>
    <row r="72" spans="2:17" ht="34.5" x14ac:dyDescent="0.25">
      <c r="B72" s="15">
        <f t="shared" si="0"/>
        <v>64</v>
      </c>
      <c r="C72" s="14">
        <v>45646</v>
      </c>
      <c r="D72" s="13">
        <v>2024</v>
      </c>
      <c r="E72" s="13" t="s">
        <v>61</v>
      </c>
      <c r="F72" s="9" t="s">
        <v>8</v>
      </c>
      <c r="G72" s="9" t="s">
        <v>246</v>
      </c>
      <c r="H72" s="9" t="s">
        <v>91</v>
      </c>
      <c r="I72" s="9" t="s">
        <v>247</v>
      </c>
      <c r="J72" s="9" t="s">
        <v>93</v>
      </c>
      <c r="K72" s="9" t="s">
        <v>248</v>
      </c>
      <c r="L72" s="9" t="s">
        <v>249</v>
      </c>
      <c r="M72" s="9" t="s">
        <v>96</v>
      </c>
      <c r="N72" s="10">
        <v>1122</v>
      </c>
      <c r="O72" s="12">
        <v>270</v>
      </c>
      <c r="P72" s="11">
        <f t="shared" si="3"/>
        <v>302940</v>
      </c>
      <c r="Q72" s="9" t="s">
        <v>0</v>
      </c>
    </row>
    <row r="73" spans="2:17" ht="34.5" x14ac:dyDescent="0.25">
      <c r="B73" s="15">
        <f t="shared" si="0"/>
        <v>65</v>
      </c>
      <c r="C73" s="14">
        <v>45646</v>
      </c>
      <c r="D73" s="13">
        <v>2024</v>
      </c>
      <c r="E73" s="13" t="s">
        <v>61</v>
      </c>
      <c r="F73" s="9" t="s">
        <v>8</v>
      </c>
      <c r="G73" s="9" t="s">
        <v>246</v>
      </c>
      <c r="H73" s="9" t="s">
        <v>91</v>
      </c>
      <c r="I73" s="9" t="s">
        <v>247</v>
      </c>
      <c r="J73" s="9" t="s">
        <v>93</v>
      </c>
      <c r="K73" s="9" t="s">
        <v>248</v>
      </c>
      <c r="L73" s="9" t="s">
        <v>249</v>
      </c>
      <c r="M73" s="9" t="s">
        <v>149</v>
      </c>
      <c r="N73" s="10">
        <v>120</v>
      </c>
      <c r="O73" s="12">
        <v>305</v>
      </c>
      <c r="P73" s="11">
        <f t="shared" si="3"/>
        <v>36600</v>
      </c>
      <c r="Q73" s="9" t="s">
        <v>0</v>
      </c>
    </row>
    <row r="74" spans="2:17" ht="34.5" x14ac:dyDescent="0.25">
      <c r="B74" s="15">
        <f t="shared" ref="B74:B118" si="4">+B73+1</f>
        <v>66</v>
      </c>
      <c r="C74" s="14">
        <v>45646</v>
      </c>
      <c r="D74" s="13">
        <v>2024</v>
      </c>
      <c r="E74" s="13" t="s">
        <v>61</v>
      </c>
      <c r="F74" s="9" t="s">
        <v>8</v>
      </c>
      <c r="G74" s="9" t="s">
        <v>250</v>
      </c>
      <c r="H74" s="9" t="s">
        <v>91</v>
      </c>
      <c r="I74" s="9" t="s">
        <v>251</v>
      </c>
      <c r="J74" s="9" t="s">
        <v>93</v>
      </c>
      <c r="K74" s="9" t="s">
        <v>252</v>
      </c>
      <c r="L74" s="9" t="s">
        <v>253</v>
      </c>
      <c r="M74" s="9" t="s">
        <v>96</v>
      </c>
      <c r="N74" s="10">
        <v>825</v>
      </c>
      <c r="O74" s="12">
        <v>270</v>
      </c>
      <c r="P74" s="11">
        <f t="shared" si="3"/>
        <v>222750</v>
      </c>
      <c r="Q74" s="9" t="s">
        <v>0</v>
      </c>
    </row>
    <row r="75" spans="2:17" ht="34.5" x14ac:dyDescent="0.25">
      <c r="B75" s="15">
        <f t="shared" si="4"/>
        <v>67</v>
      </c>
      <c r="C75" s="14">
        <v>45646</v>
      </c>
      <c r="D75" s="13">
        <v>2024</v>
      </c>
      <c r="E75" s="13" t="s">
        <v>61</v>
      </c>
      <c r="F75" s="9" t="s">
        <v>8</v>
      </c>
      <c r="G75" s="9" t="s">
        <v>250</v>
      </c>
      <c r="H75" s="9" t="s">
        <v>91</v>
      </c>
      <c r="I75" s="9" t="s">
        <v>251</v>
      </c>
      <c r="J75" s="9" t="s">
        <v>93</v>
      </c>
      <c r="K75" s="9" t="s">
        <v>252</v>
      </c>
      <c r="L75" s="9" t="s">
        <v>253</v>
      </c>
      <c r="M75" s="9" t="s">
        <v>149</v>
      </c>
      <c r="N75" s="10">
        <v>120</v>
      </c>
      <c r="O75" s="12">
        <v>305</v>
      </c>
      <c r="P75" s="11">
        <f t="shared" si="3"/>
        <v>36600</v>
      </c>
      <c r="Q75" s="9" t="s">
        <v>0</v>
      </c>
    </row>
    <row r="76" spans="2:17" ht="34.5" x14ac:dyDescent="0.25">
      <c r="B76" s="15">
        <f t="shared" si="4"/>
        <v>68</v>
      </c>
      <c r="C76" s="14">
        <v>45646</v>
      </c>
      <c r="D76" s="13">
        <v>2024</v>
      </c>
      <c r="E76" s="13" t="s">
        <v>61</v>
      </c>
      <c r="F76" s="9" t="s">
        <v>8</v>
      </c>
      <c r="G76" s="9" t="s">
        <v>254</v>
      </c>
      <c r="H76" s="9" t="s">
        <v>91</v>
      </c>
      <c r="I76" s="9" t="s">
        <v>255</v>
      </c>
      <c r="J76" s="9" t="s">
        <v>93</v>
      </c>
      <c r="K76" s="9" t="s">
        <v>256</v>
      </c>
      <c r="L76" s="9" t="s">
        <v>257</v>
      </c>
      <c r="M76" s="9" t="s">
        <v>96</v>
      </c>
      <c r="N76" s="10">
        <v>800</v>
      </c>
      <c r="O76" s="12">
        <v>270</v>
      </c>
      <c r="P76" s="11">
        <f t="shared" si="3"/>
        <v>216000</v>
      </c>
      <c r="Q76" s="9" t="s">
        <v>0</v>
      </c>
    </row>
    <row r="77" spans="2:17" ht="34.5" x14ac:dyDescent="0.25">
      <c r="B77" s="15">
        <f t="shared" si="4"/>
        <v>69</v>
      </c>
      <c r="C77" s="14">
        <v>45646</v>
      </c>
      <c r="D77" s="13">
        <v>2024</v>
      </c>
      <c r="E77" s="13" t="s">
        <v>61</v>
      </c>
      <c r="F77" s="9" t="s">
        <v>8</v>
      </c>
      <c r="G77" s="9" t="s">
        <v>254</v>
      </c>
      <c r="H77" s="9" t="s">
        <v>91</v>
      </c>
      <c r="I77" s="9" t="s">
        <v>255</v>
      </c>
      <c r="J77" s="9" t="s">
        <v>93</v>
      </c>
      <c r="K77" s="9" t="s">
        <v>256</v>
      </c>
      <c r="L77" s="9" t="s">
        <v>257</v>
      </c>
      <c r="M77" s="9" t="s">
        <v>149</v>
      </c>
      <c r="N77" s="10">
        <v>119</v>
      </c>
      <c r="O77" s="12">
        <v>305</v>
      </c>
      <c r="P77" s="11">
        <f t="shared" si="3"/>
        <v>36295</v>
      </c>
      <c r="Q77" s="9" t="s">
        <v>0</v>
      </c>
    </row>
    <row r="78" spans="2:17" ht="34.5" x14ac:dyDescent="0.25">
      <c r="B78" s="15">
        <f t="shared" si="4"/>
        <v>70</v>
      </c>
      <c r="C78" s="14">
        <v>45643</v>
      </c>
      <c r="D78" s="13">
        <v>2024</v>
      </c>
      <c r="E78" s="13" t="s">
        <v>61</v>
      </c>
      <c r="F78" s="9" t="s">
        <v>5</v>
      </c>
      <c r="G78" s="9" t="s">
        <v>66</v>
      </c>
      <c r="H78" s="9" t="s">
        <v>66</v>
      </c>
      <c r="I78" s="9" t="s">
        <v>258</v>
      </c>
      <c r="J78" s="9" t="s">
        <v>4</v>
      </c>
      <c r="K78" s="9" t="s">
        <v>259</v>
      </c>
      <c r="L78" s="9" t="s">
        <v>260</v>
      </c>
      <c r="M78" s="9" t="s">
        <v>83</v>
      </c>
      <c r="N78" s="10">
        <v>625</v>
      </c>
      <c r="O78" s="12" t="s">
        <v>84</v>
      </c>
      <c r="P78" s="11">
        <v>0</v>
      </c>
      <c r="Q78" s="9" t="s">
        <v>6</v>
      </c>
    </row>
    <row r="79" spans="2:17" x14ac:dyDescent="0.25">
      <c r="B79" s="15">
        <f t="shared" si="4"/>
        <v>71</v>
      </c>
      <c r="C79" s="14">
        <v>45643</v>
      </c>
      <c r="D79" s="13">
        <v>2024</v>
      </c>
      <c r="E79" s="13" t="s">
        <v>61</v>
      </c>
      <c r="F79" s="9" t="s">
        <v>5</v>
      </c>
      <c r="G79" s="9" t="s">
        <v>10</v>
      </c>
      <c r="H79" s="9" t="s">
        <v>10</v>
      </c>
      <c r="I79" s="9" t="s">
        <v>261</v>
      </c>
      <c r="J79" s="9" t="s">
        <v>262</v>
      </c>
      <c r="K79" s="9" t="s">
        <v>263</v>
      </c>
      <c r="L79" s="9" t="s">
        <v>264</v>
      </c>
      <c r="M79" s="9" t="s">
        <v>83</v>
      </c>
      <c r="N79" s="10">
        <v>1500</v>
      </c>
      <c r="O79" s="12" t="s">
        <v>84</v>
      </c>
      <c r="P79" s="11">
        <v>0</v>
      </c>
      <c r="Q79" s="9" t="s">
        <v>6</v>
      </c>
    </row>
    <row r="80" spans="2:17" ht="34.5" x14ac:dyDescent="0.25">
      <c r="B80" s="15">
        <f t="shared" si="4"/>
        <v>72</v>
      </c>
      <c r="C80" s="14">
        <v>45643</v>
      </c>
      <c r="D80" s="13">
        <v>2024</v>
      </c>
      <c r="E80" s="13" t="s">
        <v>61</v>
      </c>
      <c r="F80" s="9" t="s">
        <v>33</v>
      </c>
      <c r="G80" s="9" t="s">
        <v>60</v>
      </c>
      <c r="H80" s="9" t="s">
        <v>60</v>
      </c>
      <c r="I80" s="9" t="s">
        <v>265</v>
      </c>
      <c r="J80" s="9" t="s">
        <v>29</v>
      </c>
      <c r="K80" s="9" t="s">
        <v>266</v>
      </c>
      <c r="L80" s="9" t="s">
        <v>267</v>
      </c>
      <c r="M80" s="9" t="s">
        <v>83</v>
      </c>
      <c r="N80" s="10">
        <v>1000</v>
      </c>
      <c r="O80" s="12" t="s">
        <v>84</v>
      </c>
      <c r="P80" s="11">
        <v>0</v>
      </c>
      <c r="Q80" s="9" t="s">
        <v>6</v>
      </c>
    </row>
    <row r="81" spans="2:17" ht="34.5" x14ac:dyDescent="0.25">
      <c r="B81" s="15">
        <f t="shared" si="4"/>
        <v>73</v>
      </c>
      <c r="C81" s="14">
        <v>45643</v>
      </c>
      <c r="D81" s="13">
        <v>2024</v>
      </c>
      <c r="E81" s="13" t="s">
        <v>61</v>
      </c>
      <c r="F81" s="9" t="s">
        <v>30</v>
      </c>
      <c r="G81" s="9" t="s">
        <v>268</v>
      </c>
      <c r="H81" s="9" t="s">
        <v>269</v>
      </c>
      <c r="I81" s="9" t="s">
        <v>270</v>
      </c>
      <c r="J81" s="9" t="s">
        <v>26</v>
      </c>
      <c r="K81" s="9" t="s">
        <v>271</v>
      </c>
      <c r="L81" s="9" t="s">
        <v>272</v>
      </c>
      <c r="M81" s="9" t="s">
        <v>83</v>
      </c>
      <c r="N81" s="10">
        <v>114</v>
      </c>
      <c r="O81" s="12" t="s">
        <v>84</v>
      </c>
      <c r="P81" s="11">
        <v>0</v>
      </c>
      <c r="Q81" s="9" t="s">
        <v>6</v>
      </c>
    </row>
    <row r="82" spans="2:17" ht="34.5" x14ac:dyDescent="0.25">
      <c r="B82" s="15">
        <f t="shared" si="4"/>
        <v>74</v>
      </c>
      <c r="C82" s="14">
        <v>45643</v>
      </c>
      <c r="D82" s="13">
        <v>2024</v>
      </c>
      <c r="E82" s="13" t="s">
        <v>61</v>
      </c>
      <c r="F82" s="9" t="s">
        <v>30</v>
      </c>
      <c r="G82" s="9" t="s">
        <v>268</v>
      </c>
      <c r="H82" s="9" t="s">
        <v>273</v>
      </c>
      <c r="I82" s="9" t="s">
        <v>274</v>
      </c>
      <c r="J82" s="9" t="s">
        <v>275</v>
      </c>
      <c r="K82" s="9" t="s">
        <v>276</v>
      </c>
      <c r="L82" s="9" t="s">
        <v>277</v>
      </c>
      <c r="M82" s="9" t="s">
        <v>83</v>
      </c>
      <c r="N82" s="10">
        <v>321</v>
      </c>
      <c r="O82" s="12" t="s">
        <v>84</v>
      </c>
      <c r="P82" s="11">
        <v>0</v>
      </c>
      <c r="Q82" s="9" t="s">
        <v>6</v>
      </c>
    </row>
    <row r="83" spans="2:17" ht="34.5" x14ac:dyDescent="0.25">
      <c r="B83" s="15">
        <f t="shared" si="4"/>
        <v>75</v>
      </c>
      <c r="C83" s="14">
        <v>45643</v>
      </c>
      <c r="D83" s="13">
        <v>2024</v>
      </c>
      <c r="E83" s="13" t="s">
        <v>61</v>
      </c>
      <c r="F83" s="9" t="s">
        <v>30</v>
      </c>
      <c r="G83" s="9" t="s">
        <v>268</v>
      </c>
      <c r="H83" s="9" t="s">
        <v>278</v>
      </c>
      <c r="I83" s="9" t="s">
        <v>279</v>
      </c>
      <c r="J83" s="9" t="s">
        <v>275</v>
      </c>
      <c r="K83" s="9" t="s">
        <v>280</v>
      </c>
      <c r="L83" s="9" t="s">
        <v>85</v>
      </c>
      <c r="M83" s="9" t="s">
        <v>83</v>
      </c>
      <c r="N83" s="10">
        <v>53</v>
      </c>
      <c r="O83" s="12" t="s">
        <v>84</v>
      </c>
      <c r="P83" s="11">
        <v>0</v>
      </c>
      <c r="Q83" s="9" t="s">
        <v>6</v>
      </c>
    </row>
    <row r="84" spans="2:17" ht="51.75" x14ac:dyDescent="0.25">
      <c r="B84" s="15">
        <f t="shared" si="4"/>
        <v>76</v>
      </c>
      <c r="C84" s="14">
        <v>45643</v>
      </c>
      <c r="D84" s="13">
        <v>2024</v>
      </c>
      <c r="E84" s="13" t="s">
        <v>61</v>
      </c>
      <c r="F84" s="9" t="s">
        <v>2</v>
      </c>
      <c r="G84" s="9" t="s">
        <v>79</v>
      </c>
      <c r="H84" s="9" t="s">
        <v>80</v>
      </c>
      <c r="I84" s="9" t="s">
        <v>281</v>
      </c>
      <c r="J84" s="9" t="s">
        <v>40</v>
      </c>
      <c r="K84" s="9" t="s">
        <v>282</v>
      </c>
      <c r="L84" s="9" t="s">
        <v>89</v>
      </c>
      <c r="M84" s="9" t="s">
        <v>83</v>
      </c>
      <c r="N84" s="10">
        <v>500</v>
      </c>
      <c r="O84" s="12" t="s">
        <v>84</v>
      </c>
      <c r="P84" s="11">
        <v>0</v>
      </c>
      <c r="Q84" s="9" t="s">
        <v>6</v>
      </c>
    </row>
    <row r="85" spans="2:17" x14ac:dyDescent="0.25">
      <c r="B85" s="15">
        <f t="shared" si="4"/>
        <v>77</v>
      </c>
      <c r="C85" s="14">
        <v>45643</v>
      </c>
      <c r="D85" s="13">
        <v>2024</v>
      </c>
      <c r="E85" s="13" t="s">
        <v>61</v>
      </c>
      <c r="F85" s="9" t="s">
        <v>30</v>
      </c>
      <c r="G85" s="9" t="s">
        <v>268</v>
      </c>
      <c r="H85" s="9" t="s">
        <v>283</v>
      </c>
      <c r="I85" s="9" t="s">
        <v>284</v>
      </c>
      <c r="J85" s="9" t="s">
        <v>285</v>
      </c>
      <c r="K85" s="9" t="s">
        <v>286</v>
      </c>
      <c r="L85" s="9" t="s">
        <v>95</v>
      </c>
      <c r="M85" s="9" t="s">
        <v>83</v>
      </c>
      <c r="N85" s="10">
        <v>266</v>
      </c>
      <c r="O85" s="12" t="s">
        <v>84</v>
      </c>
      <c r="P85" s="11">
        <v>0</v>
      </c>
      <c r="Q85" s="9" t="s">
        <v>6</v>
      </c>
    </row>
    <row r="86" spans="2:17" ht="51.75" x14ac:dyDescent="0.25">
      <c r="B86" s="15">
        <f t="shared" si="4"/>
        <v>78</v>
      </c>
      <c r="C86" s="14">
        <v>45643</v>
      </c>
      <c r="D86" s="13">
        <v>2024</v>
      </c>
      <c r="E86" s="13" t="s">
        <v>61</v>
      </c>
      <c r="F86" s="9" t="s">
        <v>30</v>
      </c>
      <c r="G86" s="9" t="s">
        <v>268</v>
      </c>
      <c r="H86" s="9" t="s">
        <v>287</v>
      </c>
      <c r="I86" s="9" t="s">
        <v>288</v>
      </c>
      <c r="J86" s="9" t="s">
        <v>27</v>
      </c>
      <c r="K86" s="9" t="s">
        <v>289</v>
      </c>
      <c r="L86" s="9" t="s">
        <v>97</v>
      </c>
      <c r="M86" s="9" t="s">
        <v>83</v>
      </c>
      <c r="N86" s="10">
        <v>197</v>
      </c>
      <c r="O86" s="12" t="s">
        <v>84</v>
      </c>
      <c r="P86" s="11">
        <v>0</v>
      </c>
      <c r="Q86" s="9" t="s">
        <v>6</v>
      </c>
    </row>
    <row r="87" spans="2:17" ht="69" x14ac:dyDescent="0.25">
      <c r="B87" s="15">
        <f t="shared" si="4"/>
        <v>79</v>
      </c>
      <c r="C87" s="14">
        <v>45643</v>
      </c>
      <c r="D87" s="13">
        <v>2024</v>
      </c>
      <c r="E87" s="13" t="s">
        <v>61</v>
      </c>
      <c r="F87" s="9" t="s">
        <v>30</v>
      </c>
      <c r="G87" s="9" t="s">
        <v>268</v>
      </c>
      <c r="H87" s="9" t="s">
        <v>290</v>
      </c>
      <c r="I87" s="9" t="s">
        <v>291</v>
      </c>
      <c r="J87" s="9" t="s">
        <v>275</v>
      </c>
      <c r="K87" s="9" t="s">
        <v>292</v>
      </c>
      <c r="L87" s="9" t="s">
        <v>101</v>
      </c>
      <c r="M87" s="9" t="s">
        <v>83</v>
      </c>
      <c r="N87" s="10">
        <v>110</v>
      </c>
      <c r="O87" s="12" t="s">
        <v>84</v>
      </c>
      <c r="P87" s="11">
        <v>0</v>
      </c>
      <c r="Q87" s="9" t="s">
        <v>6</v>
      </c>
    </row>
    <row r="88" spans="2:17" ht="51.75" x14ac:dyDescent="0.25">
      <c r="B88" s="15">
        <f t="shared" si="4"/>
        <v>80</v>
      </c>
      <c r="C88" s="14">
        <v>45643</v>
      </c>
      <c r="D88" s="13">
        <v>2024</v>
      </c>
      <c r="E88" s="13" t="s">
        <v>61</v>
      </c>
      <c r="F88" s="9" t="s">
        <v>2</v>
      </c>
      <c r="G88" s="9" t="s">
        <v>65</v>
      </c>
      <c r="H88" s="9" t="s">
        <v>78</v>
      </c>
      <c r="I88" s="9" t="s">
        <v>293</v>
      </c>
      <c r="J88" s="9" t="s">
        <v>87</v>
      </c>
      <c r="K88" s="9" t="s">
        <v>294</v>
      </c>
      <c r="L88" s="9" t="s">
        <v>104</v>
      </c>
      <c r="M88" s="9" t="s">
        <v>83</v>
      </c>
      <c r="N88" s="10">
        <v>700</v>
      </c>
      <c r="O88" s="12" t="s">
        <v>84</v>
      </c>
      <c r="P88" s="11">
        <v>0</v>
      </c>
      <c r="Q88" s="9" t="s">
        <v>6</v>
      </c>
    </row>
    <row r="89" spans="2:17" ht="34.5" x14ac:dyDescent="0.25">
      <c r="B89" s="15">
        <f t="shared" si="4"/>
        <v>81</v>
      </c>
      <c r="C89" s="14">
        <v>45643</v>
      </c>
      <c r="D89" s="13">
        <v>2024</v>
      </c>
      <c r="E89" s="13" t="s">
        <v>61</v>
      </c>
      <c r="F89" s="9" t="s">
        <v>5</v>
      </c>
      <c r="G89" s="9" t="s">
        <v>70</v>
      </c>
      <c r="H89" s="9" t="s">
        <v>70</v>
      </c>
      <c r="I89" s="9" t="s">
        <v>295</v>
      </c>
      <c r="J89" s="9" t="s">
        <v>4</v>
      </c>
      <c r="K89" s="9" t="s">
        <v>296</v>
      </c>
      <c r="L89" s="9" t="s">
        <v>105</v>
      </c>
      <c r="M89" s="9" t="s">
        <v>83</v>
      </c>
      <c r="N89" s="10">
        <v>500</v>
      </c>
      <c r="O89" s="12" t="s">
        <v>84</v>
      </c>
      <c r="P89" s="11">
        <v>0</v>
      </c>
      <c r="Q89" s="9" t="s">
        <v>6</v>
      </c>
    </row>
    <row r="90" spans="2:17" ht="51.75" x14ac:dyDescent="0.25">
      <c r="B90" s="15">
        <f t="shared" si="4"/>
        <v>82</v>
      </c>
      <c r="C90" s="14">
        <v>45643</v>
      </c>
      <c r="D90" s="13">
        <v>2024</v>
      </c>
      <c r="E90" s="13" t="s">
        <v>61</v>
      </c>
      <c r="F90" s="9" t="s">
        <v>2</v>
      </c>
      <c r="G90" s="9" t="s">
        <v>297</v>
      </c>
      <c r="H90" s="9" t="s">
        <v>298</v>
      </c>
      <c r="I90" s="9" t="s">
        <v>299</v>
      </c>
      <c r="J90" s="9" t="s">
        <v>40</v>
      </c>
      <c r="K90" s="9" t="s">
        <v>296</v>
      </c>
      <c r="L90" s="9" t="s">
        <v>106</v>
      </c>
      <c r="M90" s="9" t="s">
        <v>83</v>
      </c>
      <c r="N90" s="10">
        <v>200</v>
      </c>
      <c r="O90" s="12" t="s">
        <v>84</v>
      </c>
      <c r="P90" s="11">
        <v>0</v>
      </c>
      <c r="Q90" s="9" t="s">
        <v>6</v>
      </c>
    </row>
    <row r="91" spans="2:17" ht="34.5" x14ac:dyDescent="0.25">
      <c r="B91" s="15">
        <f t="shared" si="4"/>
        <v>83</v>
      </c>
      <c r="C91" s="14">
        <v>45643</v>
      </c>
      <c r="D91" s="13">
        <v>2024</v>
      </c>
      <c r="E91" s="13" t="s">
        <v>61</v>
      </c>
      <c r="F91" s="9" t="s">
        <v>5</v>
      </c>
      <c r="G91" s="9" t="s">
        <v>69</v>
      </c>
      <c r="H91" s="9" t="s">
        <v>69</v>
      </c>
      <c r="I91" s="9" t="s">
        <v>300</v>
      </c>
      <c r="J91" s="9" t="s">
        <v>301</v>
      </c>
      <c r="K91" s="9" t="s">
        <v>302</v>
      </c>
      <c r="L91" s="9" t="s">
        <v>107</v>
      </c>
      <c r="M91" s="9" t="s">
        <v>83</v>
      </c>
      <c r="N91" s="10">
        <v>850</v>
      </c>
      <c r="O91" s="12" t="s">
        <v>84</v>
      </c>
      <c r="P91" s="11">
        <v>0</v>
      </c>
      <c r="Q91" s="9" t="s">
        <v>6</v>
      </c>
    </row>
    <row r="92" spans="2:17" ht="34.5" x14ac:dyDescent="0.25">
      <c r="B92" s="15">
        <f t="shared" si="4"/>
        <v>84</v>
      </c>
      <c r="C92" s="14">
        <v>45643</v>
      </c>
      <c r="D92" s="13">
        <v>2024</v>
      </c>
      <c r="E92" s="13" t="s">
        <v>61</v>
      </c>
      <c r="F92" s="9" t="s">
        <v>30</v>
      </c>
      <c r="G92" s="9" t="s">
        <v>77</v>
      </c>
      <c r="H92" s="9" t="s">
        <v>77</v>
      </c>
      <c r="I92" s="9" t="s">
        <v>303</v>
      </c>
      <c r="J92" s="9" t="s">
        <v>304</v>
      </c>
      <c r="K92" s="9" t="s">
        <v>305</v>
      </c>
      <c r="L92" s="9" t="s">
        <v>109</v>
      </c>
      <c r="M92" s="9" t="s">
        <v>83</v>
      </c>
      <c r="N92" s="10">
        <v>500</v>
      </c>
      <c r="O92" s="12" t="s">
        <v>84</v>
      </c>
      <c r="P92" s="11">
        <v>0</v>
      </c>
      <c r="Q92" s="9" t="s">
        <v>6</v>
      </c>
    </row>
    <row r="93" spans="2:17" ht="34.5" x14ac:dyDescent="0.25">
      <c r="B93" s="15">
        <f t="shared" si="4"/>
        <v>85</v>
      </c>
      <c r="C93" s="14">
        <v>45643</v>
      </c>
      <c r="D93" s="13">
        <v>2024</v>
      </c>
      <c r="E93" s="13" t="s">
        <v>61</v>
      </c>
      <c r="F93" s="9" t="s">
        <v>5</v>
      </c>
      <c r="G93" s="9" t="s">
        <v>76</v>
      </c>
      <c r="H93" s="9" t="s">
        <v>76</v>
      </c>
      <c r="I93" s="9" t="s">
        <v>306</v>
      </c>
      <c r="J93" s="9" t="s">
        <v>4</v>
      </c>
      <c r="K93" s="9" t="s">
        <v>307</v>
      </c>
      <c r="L93" s="9" t="s">
        <v>110</v>
      </c>
      <c r="M93" s="9" t="s">
        <v>83</v>
      </c>
      <c r="N93" s="10">
        <v>600</v>
      </c>
      <c r="O93" s="12" t="s">
        <v>84</v>
      </c>
      <c r="P93" s="11">
        <v>0</v>
      </c>
      <c r="Q93" s="9" t="s">
        <v>6</v>
      </c>
    </row>
    <row r="94" spans="2:17" ht="51.75" x14ac:dyDescent="0.25">
      <c r="B94" s="15">
        <f t="shared" si="4"/>
        <v>86</v>
      </c>
      <c r="C94" s="14">
        <v>45644</v>
      </c>
      <c r="D94" s="13">
        <v>2024</v>
      </c>
      <c r="E94" s="13" t="s">
        <v>61</v>
      </c>
      <c r="F94" s="9" t="s">
        <v>8</v>
      </c>
      <c r="G94" s="9" t="s">
        <v>8</v>
      </c>
      <c r="H94" s="9" t="s">
        <v>308</v>
      </c>
      <c r="I94" s="9" t="s">
        <v>309</v>
      </c>
      <c r="J94" s="9" t="s">
        <v>86</v>
      </c>
      <c r="K94" s="9" t="s">
        <v>310</v>
      </c>
      <c r="L94" s="9" t="s">
        <v>111</v>
      </c>
      <c r="M94" s="9" t="s">
        <v>83</v>
      </c>
      <c r="N94" s="10">
        <v>250</v>
      </c>
      <c r="O94" s="12" t="s">
        <v>84</v>
      </c>
      <c r="P94" s="11">
        <v>0</v>
      </c>
      <c r="Q94" s="9" t="s">
        <v>6</v>
      </c>
    </row>
    <row r="95" spans="2:17" ht="86.25" x14ac:dyDescent="0.25">
      <c r="B95" s="15">
        <f t="shared" si="4"/>
        <v>87</v>
      </c>
      <c r="C95" s="14">
        <v>45644</v>
      </c>
      <c r="D95" s="13">
        <v>2024</v>
      </c>
      <c r="E95" s="13" t="s">
        <v>61</v>
      </c>
      <c r="F95" s="9" t="s">
        <v>8</v>
      </c>
      <c r="G95" s="9" t="s">
        <v>16</v>
      </c>
      <c r="H95" s="9" t="s">
        <v>311</v>
      </c>
      <c r="I95" s="9" t="s">
        <v>312</v>
      </c>
      <c r="J95" s="9" t="s">
        <v>87</v>
      </c>
      <c r="K95" s="9" t="s">
        <v>313</v>
      </c>
      <c r="L95" s="9" t="s">
        <v>112</v>
      </c>
      <c r="M95" s="9" t="s">
        <v>83</v>
      </c>
      <c r="N95" s="10">
        <v>700</v>
      </c>
      <c r="O95" s="12" t="s">
        <v>84</v>
      </c>
      <c r="P95" s="11">
        <v>0</v>
      </c>
      <c r="Q95" s="9" t="s">
        <v>6</v>
      </c>
    </row>
    <row r="96" spans="2:17" ht="34.5" x14ac:dyDescent="0.25">
      <c r="B96" s="15">
        <f t="shared" si="4"/>
        <v>88</v>
      </c>
      <c r="C96" s="14">
        <v>45644</v>
      </c>
      <c r="D96" s="13">
        <v>2024</v>
      </c>
      <c r="E96" s="13" t="s">
        <v>61</v>
      </c>
      <c r="F96" s="9" t="s">
        <v>30</v>
      </c>
      <c r="G96" s="9" t="s">
        <v>51</v>
      </c>
      <c r="H96" s="9" t="s">
        <v>51</v>
      </c>
      <c r="I96" s="9" t="s">
        <v>314</v>
      </c>
      <c r="J96" s="9" t="s">
        <v>315</v>
      </c>
      <c r="K96" s="9" t="s">
        <v>316</v>
      </c>
      <c r="L96" s="9" t="s">
        <v>113</v>
      </c>
      <c r="M96" s="9" t="s">
        <v>83</v>
      </c>
      <c r="N96" s="10">
        <v>507</v>
      </c>
      <c r="O96" s="12" t="s">
        <v>84</v>
      </c>
      <c r="P96" s="11">
        <v>0</v>
      </c>
      <c r="Q96" s="9" t="s">
        <v>6</v>
      </c>
    </row>
    <row r="97" spans="2:17" ht="51.75" x14ac:dyDescent="0.25">
      <c r="B97" s="15">
        <f t="shared" si="4"/>
        <v>89</v>
      </c>
      <c r="C97" s="14">
        <v>45644</v>
      </c>
      <c r="D97" s="13">
        <v>2024</v>
      </c>
      <c r="E97" s="13" t="s">
        <v>61</v>
      </c>
      <c r="F97" s="9" t="s">
        <v>8</v>
      </c>
      <c r="G97" s="9" t="s">
        <v>8</v>
      </c>
      <c r="H97" s="9" t="s">
        <v>317</v>
      </c>
      <c r="I97" s="9" t="s">
        <v>318</v>
      </c>
      <c r="J97" s="9" t="s">
        <v>71</v>
      </c>
      <c r="K97" s="9" t="s">
        <v>319</v>
      </c>
      <c r="L97" s="9" t="s">
        <v>114</v>
      </c>
      <c r="M97" s="9" t="s">
        <v>83</v>
      </c>
      <c r="N97" s="10">
        <v>1261</v>
      </c>
      <c r="O97" s="12" t="s">
        <v>84</v>
      </c>
      <c r="P97" s="11">
        <v>0</v>
      </c>
      <c r="Q97" s="9" t="s">
        <v>6</v>
      </c>
    </row>
    <row r="98" spans="2:17" ht="51.75" x14ac:dyDescent="0.25">
      <c r="B98" s="15">
        <f t="shared" si="4"/>
        <v>90</v>
      </c>
      <c r="C98" s="14">
        <v>45644</v>
      </c>
      <c r="D98" s="13">
        <v>2024</v>
      </c>
      <c r="E98" s="13" t="s">
        <v>61</v>
      </c>
      <c r="F98" s="9" t="s">
        <v>8</v>
      </c>
      <c r="G98" s="9" t="s">
        <v>8</v>
      </c>
      <c r="H98" s="9" t="s">
        <v>320</v>
      </c>
      <c r="I98" s="9" t="s">
        <v>321</v>
      </c>
      <c r="J98" s="9" t="s">
        <v>86</v>
      </c>
      <c r="K98" s="9" t="s">
        <v>322</v>
      </c>
      <c r="L98" s="9" t="s">
        <v>115</v>
      </c>
      <c r="M98" s="9" t="s">
        <v>83</v>
      </c>
      <c r="N98" s="10">
        <v>150</v>
      </c>
      <c r="O98" s="12" t="s">
        <v>84</v>
      </c>
      <c r="P98" s="11">
        <v>0</v>
      </c>
      <c r="Q98" s="9" t="s">
        <v>6</v>
      </c>
    </row>
    <row r="99" spans="2:17" ht="34.5" x14ac:dyDescent="0.25">
      <c r="B99" s="15">
        <f t="shared" si="4"/>
        <v>91</v>
      </c>
      <c r="C99" s="14">
        <v>45644</v>
      </c>
      <c r="D99" s="13">
        <v>2024</v>
      </c>
      <c r="E99" s="13" t="s">
        <v>61</v>
      </c>
      <c r="F99" s="9" t="s">
        <v>5</v>
      </c>
      <c r="G99" s="9" t="s">
        <v>63</v>
      </c>
      <c r="H99" s="9" t="s">
        <v>63</v>
      </c>
      <c r="I99" s="9" t="s">
        <v>323</v>
      </c>
      <c r="J99" s="9" t="s">
        <v>4</v>
      </c>
      <c r="K99" s="9" t="s">
        <v>324</v>
      </c>
      <c r="L99" s="9" t="s">
        <v>116</v>
      </c>
      <c r="M99" s="9" t="s">
        <v>83</v>
      </c>
      <c r="N99" s="10">
        <v>886</v>
      </c>
      <c r="O99" s="12" t="s">
        <v>84</v>
      </c>
      <c r="P99" s="11">
        <v>0</v>
      </c>
      <c r="Q99" s="9" t="s">
        <v>6</v>
      </c>
    </row>
    <row r="100" spans="2:17" ht="51.75" x14ac:dyDescent="0.25">
      <c r="B100" s="15">
        <f t="shared" si="4"/>
        <v>92</v>
      </c>
      <c r="C100" s="14">
        <v>45644</v>
      </c>
      <c r="D100" s="13">
        <v>2024</v>
      </c>
      <c r="E100" s="13" t="s">
        <v>61</v>
      </c>
      <c r="F100" s="9" t="s">
        <v>8</v>
      </c>
      <c r="G100" s="9" t="s">
        <v>8</v>
      </c>
      <c r="H100" s="9" t="s">
        <v>325</v>
      </c>
      <c r="I100" s="9" t="s">
        <v>326</v>
      </c>
      <c r="J100" s="9" t="s">
        <v>86</v>
      </c>
      <c r="K100" s="9" t="s">
        <v>327</v>
      </c>
      <c r="L100" s="9" t="s">
        <v>117</v>
      </c>
      <c r="M100" s="9" t="s">
        <v>83</v>
      </c>
      <c r="N100" s="10">
        <v>500</v>
      </c>
      <c r="O100" s="12" t="s">
        <v>84</v>
      </c>
      <c r="P100" s="11">
        <v>0</v>
      </c>
      <c r="Q100" s="9" t="s">
        <v>6</v>
      </c>
    </row>
    <row r="101" spans="2:17" ht="51.75" x14ac:dyDescent="0.25">
      <c r="B101" s="15">
        <f t="shared" si="4"/>
        <v>93</v>
      </c>
      <c r="C101" s="14">
        <v>45644</v>
      </c>
      <c r="D101" s="13">
        <v>2024</v>
      </c>
      <c r="E101" s="13" t="s">
        <v>61</v>
      </c>
      <c r="F101" s="9" t="s">
        <v>8</v>
      </c>
      <c r="G101" s="9" t="s">
        <v>8</v>
      </c>
      <c r="H101" s="9" t="s">
        <v>328</v>
      </c>
      <c r="I101" s="9" t="s">
        <v>329</v>
      </c>
      <c r="J101" s="9" t="s">
        <v>86</v>
      </c>
      <c r="K101" s="9" t="s">
        <v>330</v>
      </c>
      <c r="L101" s="9" t="s">
        <v>118</v>
      </c>
      <c r="M101" s="9" t="s">
        <v>83</v>
      </c>
      <c r="N101" s="10">
        <v>500</v>
      </c>
      <c r="O101" s="12" t="s">
        <v>84</v>
      </c>
      <c r="P101" s="11">
        <v>0</v>
      </c>
      <c r="Q101" s="9" t="s">
        <v>6</v>
      </c>
    </row>
    <row r="102" spans="2:17" ht="51.75" x14ac:dyDescent="0.25">
      <c r="B102" s="15">
        <f t="shared" si="4"/>
        <v>94</v>
      </c>
      <c r="C102" s="14">
        <v>45644</v>
      </c>
      <c r="D102" s="13">
        <v>2024</v>
      </c>
      <c r="E102" s="13" t="s">
        <v>61</v>
      </c>
      <c r="F102" s="9" t="s">
        <v>31</v>
      </c>
      <c r="G102" s="9" t="s">
        <v>331</v>
      </c>
      <c r="H102" s="9" t="s">
        <v>332</v>
      </c>
      <c r="I102" s="9" t="s">
        <v>333</v>
      </c>
      <c r="J102" s="9" t="s">
        <v>87</v>
      </c>
      <c r="K102" s="9" t="s">
        <v>334</v>
      </c>
      <c r="L102" s="9" t="s">
        <v>119</v>
      </c>
      <c r="M102" s="9" t="s">
        <v>83</v>
      </c>
      <c r="N102" s="10">
        <v>102</v>
      </c>
      <c r="O102" s="12" t="s">
        <v>84</v>
      </c>
      <c r="P102" s="11">
        <v>0</v>
      </c>
      <c r="Q102" s="9" t="s">
        <v>6</v>
      </c>
    </row>
    <row r="103" spans="2:17" ht="51.75" x14ac:dyDescent="0.25">
      <c r="B103" s="15">
        <f t="shared" si="4"/>
        <v>95</v>
      </c>
      <c r="C103" s="14">
        <v>45644</v>
      </c>
      <c r="D103" s="13">
        <v>2024</v>
      </c>
      <c r="E103" s="13" t="s">
        <v>61</v>
      </c>
      <c r="F103" s="9" t="s">
        <v>31</v>
      </c>
      <c r="G103" s="9" t="s">
        <v>331</v>
      </c>
      <c r="H103" s="9" t="s">
        <v>335</v>
      </c>
      <c r="I103" s="9" t="s">
        <v>336</v>
      </c>
      <c r="J103" s="9" t="s">
        <v>40</v>
      </c>
      <c r="K103" s="9" t="s">
        <v>337</v>
      </c>
      <c r="L103" s="9" t="s">
        <v>120</v>
      </c>
      <c r="M103" s="9" t="s">
        <v>83</v>
      </c>
      <c r="N103" s="10">
        <v>150</v>
      </c>
      <c r="O103" s="12" t="s">
        <v>84</v>
      </c>
      <c r="P103" s="11">
        <v>0</v>
      </c>
      <c r="Q103" s="9" t="s">
        <v>6</v>
      </c>
    </row>
    <row r="104" spans="2:17" ht="51.75" x14ac:dyDescent="0.25">
      <c r="B104" s="15">
        <f t="shared" si="4"/>
        <v>96</v>
      </c>
      <c r="C104" s="14">
        <v>45644</v>
      </c>
      <c r="D104" s="13">
        <v>2024</v>
      </c>
      <c r="E104" s="13" t="s">
        <v>61</v>
      </c>
      <c r="F104" s="9" t="s">
        <v>31</v>
      </c>
      <c r="G104" s="9" t="s">
        <v>331</v>
      </c>
      <c r="H104" s="9" t="s">
        <v>67</v>
      </c>
      <c r="I104" s="9" t="s">
        <v>338</v>
      </c>
      <c r="J104" s="9" t="s">
        <v>40</v>
      </c>
      <c r="K104" s="9" t="s">
        <v>339</v>
      </c>
      <c r="L104" s="9" t="s">
        <v>121</v>
      </c>
      <c r="M104" s="9" t="s">
        <v>83</v>
      </c>
      <c r="N104" s="10">
        <v>200</v>
      </c>
      <c r="O104" s="12" t="s">
        <v>84</v>
      </c>
      <c r="P104" s="11">
        <v>0</v>
      </c>
      <c r="Q104" s="9" t="s">
        <v>6</v>
      </c>
    </row>
    <row r="105" spans="2:17" ht="51.75" x14ac:dyDescent="0.25">
      <c r="B105" s="15">
        <f t="shared" si="4"/>
        <v>97</v>
      </c>
      <c r="C105" s="14">
        <v>45644</v>
      </c>
      <c r="D105" s="13">
        <v>2024</v>
      </c>
      <c r="E105" s="13" t="s">
        <v>61</v>
      </c>
      <c r="F105" s="9" t="s">
        <v>31</v>
      </c>
      <c r="G105" s="9" t="s">
        <v>331</v>
      </c>
      <c r="H105" s="9" t="s">
        <v>68</v>
      </c>
      <c r="I105" s="9" t="s">
        <v>340</v>
      </c>
      <c r="J105" s="9" t="s">
        <v>40</v>
      </c>
      <c r="K105" s="9" t="s">
        <v>341</v>
      </c>
      <c r="L105" s="9" t="s">
        <v>122</v>
      </c>
      <c r="M105" s="9" t="s">
        <v>83</v>
      </c>
      <c r="N105" s="10">
        <v>674</v>
      </c>
      <c r="O105" s="12" t="s">
        <v>84</v>
      </c>
      <c r="P105" s="11">
        <v>0</v>
      </c>
      <c r="Q105" s="9" t="s">
        <v>6</v>
      </c>
    </row>
    <row r="106" spans="2:17" ht="51.75" x14ac:dyDescent="0.25">
      <c r="B106" s="15">
        <f t="shared" si="4"/>
        <v>98</v>
      </c>
      <c r="C106" s="14">
        <v>45644</v>
      </c>
      <c r="D106" s="13">
        <v>2024</v>
      </c>
      <c r="E106" s="13" t="s">
        <v>61</v>
      </c>
      <c r="F106" s="9" t="s">
        <v>8</v>
      </c>
      <c r="G106" s="9" t="s">
        <v>8</v>
      </c>
      <c r="H106" s="9" t="s">
        <v>342</v>
      </c>
      <c r="I106" s="9" t="s">
        <v>343</v>
      </c>
      <c r="J106" s="9" t="s">
        <v>86</v>
      </c>
      <c r="K106" s="9" t="s">
        <v>344</v>
      </c>
      <c r="L106" s="9" t="s">
        <v>127</v>
      </c>
      <c r="M106" s="9" t="s">
        <v>83</v>
      </c>
      <c r="N106" s="10">
        <v>500</v>
      </c>
      <c r="O106" s="12" t="s">
        <v>84</v>
      </c>
      <c r="P106" s="11">
        <v>0</v>
      </c>
      <c r="Q106" s="9" t="s">
        <v>6</v>
      </c>
    </row>
    <row r="107" spans="2:17" ht="34.5" x14ac:dyDescent="0.25">
      <c r="B107" s="15">
        <f t="shared" si="4"/>
        <v>99</v>
      </c>
      <c r="C107" s="14">
        <v>45644</v>
      </c>
      <c r="D107" s="13">
        <v>2024</v>
      </c>
      <c r="E107" s="13" t="s">
        <v>61</v>
      </c>
      <c r="F107" s="9" t="s">
        <v>30</v>
      </c>
      <c r="G107" s="9" t="s">
        <v>14</v>
      </c>
      <c r="H107" s="9" t="s">
        <v>14</v>
      </c>
      <c r="I107" s="9" t="s">
        <v>345</v>
      </c>
      <c r="J107" s="9" t="s">
        <v>304</v>
      </c>
      <c r="K107" s="9" t="s">
        <v>346</v>
      </c>
      <c r="L107" s="9" t="s">
        <v>347</v>
      </c>
      <c r="M107" s="9" t="s">
        <v>83</v>
      </c>
      <c r="N107" s="10">
        <v>1000</v>
      </c>
      <c r="O107" s="12" t="s">
        <v>84</v>
      </c>
      <c r="P107" s="11">
        <v>0</v>
      </c>
      <c r="Q107" s="9" t="s">
        <v>6</v>
      </c>
    </row>
    <row r="108" spans="2:17" ht="51.75" x14ac:dyDescent="0.25">
      <c r="B108" s="15">
        <f t="shared" si="4"/>
        <v>100</v>
      </c>
      <c r="C108" s="14">
        <v>45644</v>
      </c>
      <c r="D108" s="13">
        <v>2024</v>
      </c>
      <c r="E108" s="13" t="s">
        <v>61</v>
      </c>
      <c r="F108" s="9" t="s">
        <v>8</v>
      </c>
      <c r="G108" s="9" t="s">
        <v>8</v>
      </c>
      <c r="H108" s="9" t="s">
        <v>348</v>
      </c>
      <c r="I108" s="9" t="s">
        <v>349</v>
      </c>
      <c r="J108" s="9" t="s">
        <v>86</v>
      </c>
      <c r="K108" s="9" t="s">
        <v>350</v>
      </c>
      <c r="L108" s="9" t="s">
        <v>351</v>
      </c>
      <c r="M108" s="9" t="s">
        <v>83</v>
      </c>
      <c r="N108" s="10">
        <v>300</v>
      </c>
      <c r="O108" s="12" t="s">
        <v>84</v>
      </c>
      <c r="P108" s="11">
        <v>0</v>
      </c>
      <c r="Q108" s="9" t="s">
        <v>6</v>
      </c>
    </row>
    <row r="109" spans="2:17" x14ac:dyDescent="0.25">
      <c r="B109" s="15">
        <f t="shared" si="4"/>
        <v>101</v>
      </c>
      <c r="C109" s="14">
        <v>45646</v>
      </c>
      <c r="D109" s="13">
        <v>2024</v>
      </c>
      <c r="E109" s="13" t="s">
        <v>61</v>
      </c>
      <c r="F109" s="9" t="s">
        <v>5</v>
      </c>
      <c r="G109" s="9" t="s">
        <v>35</v>
      </c>
      <c r="H109" s="9" t="s">
        <v>35</v>
      </c>
      <c r="I109" s="9" t="s">
        <v>39</v>
      </c>
      <c r="J109" s="9" t="s">
        <v>4</v>
      </c>
      <c r="K109" s="9" t="s">
        <v>38</v>
      </c>
      <c r="L109" s="9" t="s">
        <v>352</v>
      </c>
      <c r="M109" s="9" t="s">
        <v>353</v>
      </c>
      <c r="N109" s="10">
        <v>270</v>
      </c>
      <c r="O109" s="12">
        <v>3038</v>
      </c>
      <c r="P109" s="11">
        <f t="shared" ref="P109:P118" si="5">+N109*O109</f>
        <v>820260</v>
      </c>
      <c r="Q109" s="9" t="s">
        <v>0</v>
      </c>
    </row>
    <row r="110" spans="2:17" ht="34.5" x14ac:dyDescent="0.25">
      <c r="B110" s="15">
        <f t="shared" si="4"/>
        <v>102</v>
      </c>
      <c r="C110" s="14">
        <v>45646</v>
      </c>
      <c r="D110" s="13">
        <v>2024</v>
      </c>
      <c r="E110" s="13" t="s">
        <v>61</v>
      </c>
      <c r="F110" s="9" t="s">
        <v>5</v>
      </c>
      <c r="G110" s="9" t="s">
        <v>35</v>
      </c>
      <c r="H110" s="9" t="s">
        <v>35</v>
      </c>
      <c r="I110" s="9" t="s">
        <v>39</v>
      </c>
      <c r="J110" s="9" t="s">
        <v>4</v>
      </c>
      <c r="K110" s="9" t="s">
        <v>38</v>
      </c>
      <c r="L110" s="9" t="s">
        <v>354</v>
      </c>
      <c r="M110" s="9" t="s">
        <v>355</v>
      </c>
      <c r="N110" s="10">
        <v>450</v>
      </c>
      <c r="O110" s="12">
        <v>287.27999999999997</v>
      </c>
      <c r="P110" s="11">
        <f t="shared" si="5"/>
        <v>129275.99999999999</v>
      </c>
      <c r="Q110" s="9" t="s">
        <v>0</v>
      </c>
    </row>
    <row r="111" spans="2:17" ht="69" x14ac:dyDescent="0.25">
      <c r="B111" s="15">
        <f t="shared" si="4"/>
        <v>103</v>
      </c>
      <c r="C111" s="14">
        <v>45652</v>
      </c>
      <c r="D111" s="13">
        <v>2024</v>
      </c>
      <c r="E111" s="13" t="s">
        <v>61</v>
      </c>
      <c r="F111" s="9" t="s">
        <v>8</v>
      </c>
      <c r="G111" s="9" t="s">
        <v>8</v>
      </c>
      <c r="H111" s="9" t="s">
        <v>356</v>
      </c>
      <c r="I111" s="9" t="s">
        <v>357</v>
      </c>
      <c r="J111" s="9" t="s">
        <v>358</v>
      </c>
      <c r="K111" s="9" t="s">
        <v>359</v>
      </c>
      <c r="L111" s="9" t="s">
        <v>360</v>
      </c>
      <c r="M111" s="9" t="s">
        <v>361</v>
      </c>
      <c r="N111" s="10">
        <v>380</v>
      </c>
      <c r="O111" s="12">
        <v>1900</v>
      </c>
      <c r="P111" s="11">
        <f t="shared" si="5"/>
        <v>722000</v>
      </c>
      <c r="Q111" s="9" t="s">
        <v>0</v>
      </c>
    </row>
    <row r="112" spans="2:17" ht="69" x14ac:dyDescent="0.25">
      <c r="B112" s="15">
        <f t="shared" si="4"/>
        <v>104</v>
      </c>
      <c r="C112" s="14">
        <v>45652</v>
      </c>
      <c r="D112" s="13">
        <v>2024</v>
      </c>
      <c r="E112" s="13" t="s">
        <v>61</v>
      </c>
      <c r="F112" s="9" t="s">
        <v>8</v>
      </c>
      <c r="G112" s="9" t="s">
        <v>8</v>
      </c>
      <c r="H112" s="9" t="s">
        <v>356</v>
      </c>
      <c r="I112" s="9" t="s">
        <v>357</v>
      </c>
      <c r="J112" s="9" t="s">
        <v>358</v>
      </c>
      <c r="K112" s="9" t="s">
        <v>359</v>
      </c>
      <c r="L112" s="9" t="s">
        <v>360</v>
      </c>
      <c r="M112" s="9" t="s">
        <v>362</v>
      </c>
      <c r="N112" s="10">
        <v>10</v>
      </c>
      <c r="O112" s="12">
        <v>29690</v>
      </c>
      <c r="P112" s="11">
        <f t="shared" si="5"/>
        <v>296900</v>
      </c>
      <c r="Q112" s="9" t="s">
        <v>0</v>
      </c>
    </row>
    <row r="113" spans="2:17" ht="69" x14ac:dyDescent="0.25">
      <c r="B113" s="15">
        <f t="shared" si="4"/>
        <v>105</v>
      </c>
      <c r="C113" s="14">
        <v>45652</v>
      </c>
      <c r="D113" s="13">
        <v>2024</v>
      </c>
      <c r="E113" s="13" t="s">
        <v>61</v>
      </c>
      <c r="F113" s="9" t="s">
        <v>8</v>
      </c>
      <c r="G113" s="9" t="s">
        <v>8</v>
      </c>
      <c r="H113" s="9" t="s">
        <v>356</v>
      </c>
      <c r="I113" s="9" t="s">
        <v>357</v>
      </c>
      <c r="J113" s="9" t="s">
        <v>358</v>
      </c>
      <c r="K113" s="9" t="s">
        <v>359</v>
      </c>
      <c r="L113" s="9" t="s">
        <v>360</v>
      </c>
      <c r="M113" s="9" t="s">
        <v>363</v>
      </c>
      <c r="N113" s="10">
        <v>57</v>
      </c>
      <c r="O113" s="12">
        <v>10406</v>
      </c>
      <c r="P113" s="11">
        <f t="shared" si="5"/>
        <v>593142</v>
      </c>
      <c r="Q113" s="9" t="s">
        <v>0</v>
      </c>
    </row>
    <row r="114" spans="2:17" ht="51.75" x14ac:dyDescent="0.25">
      <c r="B114" s="15">
        <f t="shared" si="4"/>
        <v>106</v>
      </c>
      <c r="C114" s="14">
        <v>45652</v>
      </c>
      <c r="D114" s="13">
        <v>2024</v>
      </c>
      <c r="E114" s="13" t="s">
        <v>61</v>
      </c>
      <c r="F114" s="9" t="s">
        <v>2</v>
      </c>
      <c r="G114" s="9" t="s">
        <v>32</v>
      </c>
      <c r="H114" s="9" t="s">
        <v>364</v>
      </c>
      <c r="I114" s="9" t="s">
        <v>365</v>
      </c>
      <c r="J114" s="9" t="s">
        <v>40</v>
      </c>
      <c r="K114" s="9" t="s">
        <v>366</v>
      </c>
      <c r="L114" s="9" t="s">
        <v>367</v>
      </c>
      <c r="M114" s="9" t="s">
        <v>245</v>
      </c>
      <c r="N114" s="10">
        <v>15</v>
      </c>
      <c r="O114" s="12">
        <v>13.99</v>
      </c>
      <c r="P114" s="11">
        <f t="shared" si="5"/>
        <v>209.85</v>
      </c>
      <c r="Q114" s="9" t="s">
        <v>0</v>
      </c>
    </row>
    <row r="115" spans="2:17" ht="34.5" x14ac:dyDescent="0.25">
      <c r="B115" s="15">
        <f t="shared" si="4"/>
        <v>107</v>
      </c>
      <c r="C115" s="14">
        <v>45652</v>
      </c>
      <c r="D115" s="13">
        <v>2024</v>
      </c>
      <c r="E115" s="13" t="s">
        <v>61</v>
      </c>
      <c r="F115" s="9" t="s">
        <v>11</v>
      </c>
      <c r="G115" s="9" t="s">
        <v>11</v>
      </c>
      <c r="H115" s="9" t="s">
        <v>195</v>
      </c>
      <c r="I115" s="9" t="s">
        <v>196</v>
      </c>
      <c r="J115" s="9" t="s">
        <v>197</v>
      </c>
      <c r="K115" s="9" t="s">
        <v>198</v>
      </c>
      <c r="L115" s="9" t="s">
        <v>368</v>
      </c>
      <c r="M115" s="9" t="s">
        <v>245</v>
      </c>
      <c r="N115" s="10">
        <v>381</v>
      </c>
      <c r="O115" s="12">
        <v>13.99</v>
      </c>
      <c r="P115" s="11">
        <f t="shared" si="5"/>
        <v>5330.1900000000005</v>
      </c>
      <c r="Q115" s="9" t="s">
        <v>0</v>
      </c>
    </row>
    <row r="116" spans="2:17" ht="51.75" x14ac:dyDescent="0.25">
      <c r="B116" s="15">
        <f t="shared" si="4"/>
        <v>108</v>
      </c>
      <c r="C116" s="14">
        <v>45652</v>
      </c>
      <c r="D116" s="13">
        <v>2024</v>
      </c>
      <c r="E116" s="13" t="s">
        <v>61</v>
      </c>
      <c r="F116" s="9" t="s">
        <v>11</v>
      </c>
      <c r="G116" s="9" t="s">
        <v>13</v>
      </c>
      <c r="H116" s="9" t="s">
        <v>369</v>
      </c>
      <c r="I116" s="9" t="s">
        <v>370</v>
      </c>
      <c r="J116" s="9" t="s">
        <v>40</v>
      </c>
      <c r="K116" s="9" t="s">
        <v>371</v>
      </c>
      <c r="L116" s="9" t="s">
        <v>372</v>
      </c>
      <c r="M116" s="9" t="s">
        <v>245</v>
      </c>
      <c r="N116" s="10">
        <v>200</v>
      </c>
      <c r="O116" s="12">
        <v>13.99</v>
      </c>
      <c r="P116" s="11">
        <f t="shared" si="5"/>
        <v>2798</v>
      </c>
      <c r="Q116" s="9" t="s">
        <v>0</v>
      </c>
    </row>
    <row r="117" spans="2:17" ht="34.5" x14ac:dyDescent="0.25">
      <c r="B117" s="15">
        <f t="shared" si="4"/>
        <v>109</v>
      </c>
      <c r="C117" s="14">
        <v>45646</v>
      </c>
      <c r="D117" s="13">
        <v>2024</v>
      </c>
      <c r="E117" s="13" t="s">
        <v>61</v>
      </c>
      <c r="F117" s="9" t="s">
        <v>5</v>
      </c>
      <c r="G117" s="9" t="s">
        <v>64</v>
      </c>
      <c r="H117" s="9" t="s">
        <v>64</v>
      </c>
      <c r="I117" s="9" t="s">
        <v>123</v>
      </c>
      <c r="J117" s="9" t="s">
        <v>4</v>
      </c>
      <c r="K117" s="9" t="s">
        <v>124</v>
      </c>
      <c r="L117" s="9" t="s">
        <v>88</v>
      </c>
      <c r="M117" s="9" t="s">
        <v>128</v>
      </c>
      <c r="N117" s="10">
        <v>300</v>
      </c>
      <c r="O117" s="12">
        <v>2711.8</v>
      </c>
      <c r="P117" s="11">
        <f t="shared" si="5"/>
        <v>813540</v>
      </c>
      <c r="Q117" s="9" t="s">
        <v>1</v>
      </c>
    </row>
    <row r="118" spans="2:17" ht="34.5" x14ac:dyDescent="0.25">
      <c r="B118" s="15">
        <f t="shared" si="4"/>
        <v>110</v>
      </c>
      <c r="C118" s="14">
        <v>45646</v>
      </c>
      <c r="D118" s="13">
        <v>2024</v>
      </c>
      <c r="E118" s="13" t="s">
        <v>61</v>
      </c>
      <c r="F118" s="9" t="s">
        <v>5</v>
      </c>
      <c r="G118" s="9" t="s">
        <v>75</v>
      </c>
      <c r="H118" s="9" t="s">
        <v>75</v>
      </c>
      <c r="I118" s="9" t="s">
        <v>74</v>
      </c>
      <c r="J118" s="9" t="s">
        <v>4</v>
      </c>
      <c r="K118" s="9" t="s">
        <v>73</v>
      </c>
      <c r="L118" s="9" t="s">
        <v>90</v>
      </c>
      <c r="M118" s="9" t="s">
        <v>128</v>
      </c>
      <c r="N118" s="10">
        <v>50</v>
      </c>
      <c r="O118" s="12">
        <v>2711.8</v>
      </c>
      <c r="P118" s="11">
        <f t="shared" si="5"/>
        <v>135590</v>
      </c>
      <c r="Q118" s="9" t="s">
        <v>1</v>
      </c>
    </row>
  </sheetData>
  <sheetProtection selectLockedCells="1" selectUnlockedCells="1"/>
  <autoFilter ref="A8:XEP118" xr:uid="{185CE9F6-DD21-4FB5-B11E-A1F4AC5FC2B7}"/>
  <mergeCells count="5">
    <mergeCell ref="G2:Q2"/>
    <mergeCell ref="G3:Q3"/>
    <mergeCell ref="G4:Q4"/>
    <mergeCell ref="G5:Q5"/>
    <mergeCell ref="G6:Q6"/>
  </mergeCells>
  <printOptions horizontalCentered="1"/>
  <pageMargins left="0.25" right="0.25" top="0.75" bottom="0.75" header="0.3" footer="0.3"/>
  <pageSetup paperSize="14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NUMERAL 7</vt:lpstr>
      <vt:lpstr>NUMERAL 7</vt:lpstr>
      <vt:lpstr>'NUMERAL 7'!Área_de_impresión</vt:lpstr>
      <vt:lpstr>'NUMERAL 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 28 FODES</dc:creator>
  <cp:lastModifiedBy>LICENCIA 28 FODES</cp:lastModifiedBy>
  <cp:lastPrinted>2025-01-10T21:49:35Z</cp:lastPrinted>
  <dcterms:created xsi:type="dcterms:W3CDTF">2024-04-04T21:31:16Z</dcterms:created>
  <dcterms:modified xsi:type="dcterms:W3CDTF">2025-01-23T17:10:33Z</dcterms:modified>
</cp:coreProperties>
</file>