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FODES\Acceso a la información\"/>
    </mc:Choice>
  </mc:AlternateContent>
  <xr:revisionPtr revIDLastSave="0" documentId="13_ncr:1_{F9470512-0E88-4488-87FC-1F24B27CC86B}" xr6:coauthVersionLast="47" xr6:coauthVersionMax="47" xr10:uidLastSave="{00000000-0000-0000-0000-000000000000}"/>
  <bookViews>
    <workbookView xWindow="-120" yWindow="-120" windowWidth="24240" windowHeight="13140" firstSheet="14" activeTab="19" xr2:uid="{00000000-000D-0000-FFFF-FFFF00000000}"/>
  </bookViews>
  <sheets>
    <sheet name="Al 31 de Mayo (2)" sheetId="17" r:id="rId1"/>
    <sheet name="Al 30 Noviembre 2022" sheetId="1" r:id="rId2"/>
    <sheet name="Al 31 Diciembre 2022" sheetId="2" r:id="rId3"/>
    <sheet name="Al 31 enero 2023" sheetId="3" r:id="rId4"/>
    <sheet name="Al 28 febrero 2023" sheetId="4" r:id="rId5"/>
    <sheet name="Al 31 marzo 2023" sheetId="5" r:id="rId6"/>
    <sheet name="Al 30 abril 2023" sheetId="6" r:id="rId7"/>
    <sheet name="Al 31 junio 2023" sheetId="7" r:id="rId8"/>
    <sheet name="Al 31 julio 2023" sheetId="8" r:id="rId9"/>
    <sheet name="Al 31 agosto 2023" sheetId="9" r:id="rId10"/>
    <sheet name="Al 30 septiembre 2023" sheetId="10" r:id="rId11"/>
    <sheet name="Al 31 octubre 2023" sheetId="11" r:id="rId12"/>
    <sheet name="Al 30 de noviembre" sheetId="12" r:id="rId13"/>
    <sheet name="Al 31 de diciembre" sheetId="13" r:id="rId14"/>
    <sheet name="Al 31 de Marzo" sheetId="14" r:id="rId15"/>
    <sheet name="Al 30 de Abril" sheetId="15" r:id="rId16"/>
    <sheet name="Al 31 de Mayo" sheetId="16" r:id="rId17"/>
    <sheet name="Al 30 de Junio" sheetId="18" r:id="rId18"/>
    <sheet name="Al 31 de Julio" sheetId="19" r:id="rId19"/>
    <sheet name="Al 31 de Agosto" sheetId="20" r:id="rId20"/>
  </sheets>
  <definedNames>
    <definedName name="_xlnm._FilterDatabase" localSheetId="4" hidden="1">'Al 28 febrero 2023'!$B$6:$K$58</definedName>
    <definedName name="_xlnm._FilterDatabase" localSheetId="6" hidden="1">'Al 30 abril 2023'!$B$6:$K$57</definedName>
    <definedName name="_xlnm._FilterDatabase" localSheetId="15" hidden="1">'Al 30 de Abril'!$B$6:$K$35</definedName>
    <definedName name="_xlnm._FilterDatabase" localSheetId="17" hidden="1">'Al 30 de Junio'!$B$6:$K$35</definedName>
    <definedName name="_xlnm._FilterDatabase" localSheetId="12" hidden="1">'Al 30 de noviembre'!$B$6:$K$33</definedName>
    <definedName name="_xlnm._FilterDatabase" localSheetId="1" hidden="1">'Al 30 Noviembre 2022'!$B$1:$K$54</definedName>
    <definedName name="_xlnm._FilterDatabase" localSheetId="10" hidden="1">'Al 30 septiembre 2023'!$B$6:$K$69</definedName>
    <definedName name="_xlnm._FilterDatabase" localSheetId="9" hidden="1">'Al 31 agosto 2023'!$B$6:$K$65</definedName>
    <definedName name="_xlnm._FilterDatabase" localSheetId="19" hidden="1">'Al 31 de Agosto'!$B$6:$K$35</definedName>
    <definedName name="_xlnm._FilterDatabase" localSheetId="13" hidden="1">'Al 31 de diciembre'!$B$6:$K$35</definedName>
    <definedName name="_xlnm._FilterDatabase" localSheetId="18" hidden="1">'Al 31 de Julio'!$B$6:$K$35</definedName>
    <definedName name="_xlnm._FilterDatabase" localSheetId="14" hidden="1">'Al 31 de Marzo'!$B$6:$K$35</definedName>
    <definedName name="_xlnm._FilterDatabase" localSheetId="16" hidden="1">'Al 31 de Mayo'!$B$6:$K$35</definedName>
    <definedName name="_xlnm._FilterDatabase" localSheetId="0" hidden="1">'Al 31 de Mayo (2)'!$B$6:$K$35</definedName>
    <definedName name="_xlnm._FilterDatabase" localSheetId="2" hidden="1">'Al 31 Diciembre 2022'!$B$1:$K$54</definedName>
    <definedName name="_xlnm._FilterDatabase" localSheetId="3" hidden="1">'Al 31 enero 2023'!$B$1:$K$54</definedName>
    <definedName name="_xlnm._FilterDatabase" localSheetId="8" hidden="1">'Al 31 julio 2023'!$B$6:$K$58</definedName>
    <definedName name="_xlnm._FilterDatabase" localSheetId="7" hidden="1">'Al 31 junio 2023'!$B$6:$K$58</definedName>
    <definedName name="_xlnm._FilterDatabase" localSheetId="5" hidden="1">'Al 31 marzo 2023'!$B$6:$K$58</definedName>
    <definedName name="_xlnm._FilterDatabase" localSheetId="11" hidden="1">'Al 31 octubre 2023'!$B$6:$K$33</definedName>
    <definedName name="_xlnm.Print_Area" localSheetId="4">'Al 28 febrero 2023'!$B$1:$K$58</definedName>
    <definedName name="_xlnm.Print_Area" localSheetId="6">'Al 30 abril 2023'!$B$1:$K$57</definedName>
    <definedName name="_xlnm.Print_Area" localSheetId="15">'Al 30 de Abril'!$B$1:$K$35</definedName>
    <definedName name="_xlnm.Print_Area" localSheetId="17">'Al 30 de Junio'!$B$1:$K$35</definedName>
    <definedName name="_xlnm.Print_Area" localSheetId="12">'Al 30 de noviembre'!$B$1:$K$33</definedName>
    <definedName name="_xlnm.Print_Area" localSheetId="1">'Al 30 Noviembre 2022'!$B$1:$K$55</definedName>
    <definedName name="_xlnm.Print_Area" localSheetId="10">'Al 30 septiembre 2023'!$B$1:$K$69</definedName>
    <definedName name="_xlnm.Print_Area" localSheetId="9">'Al 31 agosto 2023'!$B$1:$K$65</definedName>
    <definedName name="_xlnm.Print_Area" localSheetId="19">'Al 31 de Agosto'!$B$1:$K$35</definedName>
    <definedName name="_xlnm.Print_Area" localSheetId="13">'Al 31 de diciembre'!$B$1:$K$35</definedName>
    <definedName name="_xlnm.Print_Area" localSheetId="18">'Al 31 de Julio'!$B$1:$K$35</definedName>
    <definedName name="_xlnm.Print_Area" localSheetId="14">'Al 31 de Marzo'!$B$1:$K$35</definedName>
    <definedName name="_xlnm.Print_Area" localSheetId="16">'Al 31 de Mayo'!$B$1:$K$35</definedName>
    <definedName name="_xlnm.Print_Area" localSheetId="0">'Al 31 de Mayo (2)'!$B$1:$K$35</definedName>
    <definedName name="_xlnm.Print_Area" localSheetId="2">'Al 31 Diciembre 2022'!$B$1:$K$55</definedName>
    <definedName name="_xlnm.Print_Area" localSheetId="3">'Al 31 enero 2023'!$B$1:$K$58</definedName>
    <definedName name="_xlnm.Print_Area" localSheetId="8">'Al 31 julio 2023'!$B$1:$K$58</definedName>
    <definedName name="_xlnm.Print_Area" localSheetId="7">'Al 31 junio 2023'!$B$1:$K$58</definedName>
    <definedName name="_xlnm.Print_Area" localSheetId="5">'Al 31 marzo 2023'!$B$1:$K$58</definedName>
    <definedName name="_xlnm.Print_Area" localSheetId="11">'Al 31 octubre 2023'!$B$1:$K$33</definedName>
    <definedName name="_xlnm.Print_Titles" localSheetId="4">'Al 28 febrero 2023'!$1:$7</definedName>
    <definedName name="_xlnm.Print_Titles" localSheetId="6">'Al 30 abril 2023'!$1:$7</definedName>
    <definedName name="_xlnm.Print_Titles" localSheetId="15">'Al 30 de Abril'!$1:$7</definedName>
    <definedName name="_xlnm.Print_Titles" localSheetId="17">'Al 30 de Junio'!$1:$7</definedName>
    <definedName name="_xlnm.Print_Titles" localSheetId="12">'Al 30 de noviembre'!$1:$7</definedName>
    <definedName name="_xlnm.Print_Titles" localSheetId="1">'Al 30 Noviembre 2022'!$1:$7</definedName>
    <definedName name="_xlnm.Print_Titles" localSheetId="10">'Al 30 septiembre 2023'!$1:$7</definedName>
    <definedName name="_xlnm.Print_Titles" localSheetId="9">'Al 31 agosto 2023'!$1:$7</definedName>
    <definedName name="_xlnm.Print_Titles" localSheetId="19">'Al 31 de Agosto'!$1:$7</definedName>
    <definedName name="_xlnm.Print_Titles" localSheetId="13">'Al 31 de diciembre'!$1:$7</definedName>
    <definedName name="_xlnm.Print_Titles" localSheetId="18">'Al 31 de Julio'!$1:$7</definedName>
    <definedName name="_xlnm.Print_Titles" localSheetId="14">'Al 31 de Marzo'!$1:$7</definedName>
    <definedName name="_xlnm.Print_Titles" localSheetId="16">'Al 31 de Mayo'!$1:$7</definedName>
    <definedName name="_xlnm.Print_Titles" localSheetId="0">'Al 31 de Mayo (2)'!$1:$7</definedName>
    <definedName name="_xlnm.Print_Titles" localSheetId="2">'Al 31 Diciembre 2022'!$1:$7</definedName>
    <definedName name="_xlnm.Print_Titles" localSheetId="3">'Al 31 enero 2023'!$1:$7</definedName>
    <definedName name="_xlnm.Print_Titles" localSheetId="8">'Al 31 julio 2023'!$1:$7</definedName>
    <definedName name="_xlnm.Print_Titles" localSheetId="7">'Al 31 junio 2023'!$1:$7</definedName>
    <definedName name="_xlnm.Print_Titles" localSheetId="5">'Al 31 marzo 2023'!$1:$7</definedName>
    <definedName name="_xlnm.Print_Titles" localSheetId="11">'Al 31 octubre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0" l="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9" i="9" l="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9" i="8"/>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9" i="7"/>
  <c r="B9" i="6"/>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9" i="5"/>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9" i="4"/>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8" i="3"/>
  <c r="B57" i="3"/>
  <c r="B56" i="3"/>
  <c r="B9" i="3" l="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H56" i="2"/>
  <c r="G56" i="2"/>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G56" i="1"/>
  <c r="H56" i="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l="1"/>
  <c r="B53" i="1" s="1"/>
  <c r="B54" i="1" s="1"/>
  <c r="B55" i="1" s="1"/>
</calcChain>
</file>

<file path=xl/sharedStrings.xml><?xml version="1.0" encoding="utf-8"?>
<sst xmlns="http://schemas.openxmlformats.org/spreadsheetml/2006/main" count="5429" uniqueCount="302">
  <si>
    <t>No.</t>
  </si>
  <si>
    <t>TIPO DE PROYECTO</t>
  </si>
  <si>
    <t>NOMBRE DEL PROYECTO</t>
  </si>
  <si>
    <t>DEPARTAMENTO</t>
  </si>
  <si>
    <t>BENEFICIADOS</t>
  </si>
  <si>
    <t>MEJORAMIENTO SISTEMA DE AGUA</t>
  </si>
  <si>
    <t>MEJORAMIENTO SISTEMA DE AGUA POTABLE PARTE ALTA (EL CASCAJO), ALDEA VILLA HERMOSA, ESQUIPULAS PALO GORDO, SAN MARCOS</t>
  </si>
  <si>
    <t>ESQUIPULAS PALO GORDO</t>
  </si>
  <si>
    <t>SAN MARCOS</t>
  </si>
  <si>
    <t>CONSTRUVIAS</t>
  </si>
  <si>
    <t>AMPLIACION ESCUELA</t>
  </si>
  <si>
    <t>QUETZALTENANGO</t>
  </si>
  <si>
    <t>CONSTRUCCION EDIFICIO</t>
  </si>
  <si>
    <t>CONSTRUCCIÓN EDIFICIO (S) CENTRO DE FORMACIÓN COMUNITARIA, CANTÓN QUIACQUIX, TOTONICAPÁN, TOTONICAPÁN.</t>
  </si>
  <si>
    <t>TOTONICAPAN</t>
  </si>
  <si>
    <t>CONSTRUDAM</t>
  </si>
  <si>
    <t>MEJORAMIENTO SISTEMA DE ALACANTARILLADO</t>
  </si>
  <si>
    <t>MEJORAMIENTO SISTEMA DE ALCANTARILLADO SANITARIO CABECERA MUNICIPAL, SAN CRISTOBAL VERAPAZ, ALTA VERAPAZ</t>
  </si>
  <si>
    <t>SAN CRISTOBAL VERAPAZ</t>
  </si>
  <si>
    <t>ALTA VERAPAZ</t>
  </si>
  <si>
    <t>CONSTRUCTORA ARCHILA</t>
  </si>
  <si>
    <t>CONSTRUCCION CARRETERA</t>
  </si>
  <si>
    <t>CONSTRUCCION CARRETERA PAVIMENTADA CRUCE CHAQUIROQHA A ALDEA SEPALAU, CHISEC, ALTA VERAPAZ</t>
  </si>
  <si>
    <t>CHISEC</t>
  </si>
  <si>
    <t>CONSTRUCTORA ACEF, SOCIEDAD ANONIMA</t>
  </si>
  <si>
    <t>MEJORAMIENTO CAMINO RURAL</t>
  </si>
  <si>
    <t>SANTA ROSA</t>
  </si>
  <si>
    <t>CONSTRUCCION PUENTE "VEHICULAR”</t>
  </si>
  <si>
    <t>CONSTRUCCION PUENTE "VEHICULAR”,BARRIO SAN BENITO ZONA 4,  SANTA CATALINA LA TINTA, ALTA VERAPAZ</t>
  </si>
  <si>
    <t xml:space="preserve"> SANTA CATALINA LA TINTA</t>
  </si>
  <si>
    <t>CONSTRUCTORA HV</t>
  </si>
  <si>
    <t>MEJORAMIENTO CAMINO RURAL (ADOQUINADO)</t>
  </si>
  <si>
    <t>MEJORAMIENTO CAMINO RURAL (ADOQUINADO),CASERIO EL MIRADOR , CANTON PUJUJIL II, SOLOLA, SOLOLA</t>
  </si>
  <si>
    <t xml:space="preserve"> SOLOLA</t>
  </si>
  <si>
    <t>SOLOLA</t>
  </si>
  <si>
    <t>MEJORAMIENTO DE CALLE</t>
  </si>
  <si>
    <t>MEJORAMIENTO CALLE URBANA PRINCIPAL CON PAVIMENTO RIGIDO DE CANTON TUJCUC LOS LUCAS Y CANTON LOS PABLO, TODOS SANTOS CUCHUMATAN, HUEHUETENANGO</t>
  </si>
  <si>
    <t>TODOS SANTOS CUCHUMATAN</t>
  </si>
  <si>
    <t>HUEHUETENANGO</t>
  </si>
  <si>
    <t>TOPOGRAFÍA Y DISEÑO</t>
  </si>
  <si>
    <t>JALAPA</t>
  </si>
  <si>
    <t>MEJORAMIENTO CAMINO RURAL SANTA RITA-CENTRO SAN RAMON-CHUATROJ-CANTON SAN RAMON, SAN CRITOBAL TOTONICAPAN, TOTONICAPAN</t>
  </si>
  <si>
    <t>SAN CRISTOBAL TOTONICAPAN</t>
  </si>
  <si>
    <t>PODER ECOLOGICO</t>
  </si>
  <si>
    <t>MEJORAMIENTO CAMINO RURAL,ALDEA EL AMATILLO, YUPILTEPEQUE, JUTIAPA</t>
  </si>
  <si>
    <t>YUPILTEPEQUE</t>
  </si>
  <si>
    <t>JUTIAPA</t>
  </si>
  <si>
    <t>DESAROOLLO INMOBILIARIO LAS PILAS</t>
  </si>
  <si>
    <t xml:space="preserve">MEJORAMIENTO CAMINO RURAL </t>
  </si>
  <si>
    <t>MEJORAMIENTO CAMINO RURAL,ALDEA  ESCARBADEROS,JEREZ, JUTIAPA</t>
  </si>
  <si>
    <t>JEREZ</t>
  </si>
  <si>
    <t>COSNTRUCCIONES Y SERVICIOS CATALINA S.A.</t>
  </si>
  <si>
    <t xml:space="preserve">MEJORAMIENTO CALLE  </t>
  </si>
  <si>
    <t>MEJORAMIENTO CALLE ,CALLE CAMPANARIO Y CALLE NAVIDAD, CENTRO HISTORICO, PANAJACHEL, SOLOLA</t>
  </si>
  <si>
    <t>PANAJACHEL</t>
  </si>
  <si>
    <t xml:space="preserve"> SOLOLA </t>
  </si>
  <si>
    <t>MEJORAMIENTO CAMINO RURAL, LAS LOMAS, SAN DIEGO, ZACAPA.</t>
  </si>
  <si>
    <t>SAN DIEGO</t>
  </si>
  <si>
    <t>ZACAPA</t>
  </si>
  <si>
    <t xml:space="preserve">MEJORAMIENTO CALLE </t>
  </si>
  <si>
    <t xml:space="preserve"> MEJORAMIENTO CALLE, ALDEA OJECHEJEL , HUEHUETENENANGO, HUEHUETENENANGO</t>
  </si>
  <si>
    <t>HUEHUETENENANGO</t>
  </si>
  <si>
    <t xml:space="preserve"> HUEHUETENANGO</t>
  </si>
  <si>
    <t>MARQSA CONSTRUCTORA S.A.</t>
  </si>
  <si>
    <t xml:space="preserve">CONSTRUCCION SISTEMA DE AGUA POTABLE </t>
  </si>
  <si>
    <t>CONSTRUCCION SISTEMA DE AGUA POTABLE,  CASERIO CHILIPE, ALDEA YAMOJ, CONCEPCION TUTUAPA, SAN MARCOS</t>
  </si>
  <si>
    <t>CONCEPCION TUTUAPA</t>
  </si>
  <si>
    <t xml:space="preserve"> SAN MARCOS</t>
  </si>
  <si>
    <t>MEJORAMIENTO DE CALLE CON ADOQUIN</t>
  </si>
  <si>
    <t>MEJORAMIENTO DE CALLE CON ADOQUIN, CALLE PRINCIPAL, ALDEA  SACUCHUM,  SAN PEDRO SACATEPEQUEZ, SAN MARCOS</t>
  </si>
  <si>
    <t xml:space="preserve"> SAN PEDRO SACATEPEQUEZ</t>
  </si>
  <si>
    <t>MEJORAMIENTO CAMINO RURAL (PAVIMENTO RIGIDO)</t>
  </si>
  <si>
    <t>MEJORAMIENTO CAMINO RURAL (PAVIMENTO RIGIDO), PARAJE PASACAQUIM, ALDEA SAN ANTONIO SIJA,  SAN FRANCISCO EL ALTO, TOTONICAPAN</t>
  </si>
  <si>
    <t xml:space="preserve"> SAN FRANCISCO EL ALTO</t>
  </si>
  <si>
    <t xml:space="preserve"> TOTONICAPAN. </t>
  </si>
  <si>
    <t>CIDEN CONSTRUCCIONES S.A.</t>
  </si>
  <si>
    <t>MEJORAMIENTO CALLE EMPEDRADO + CARRILERAS DE CONCRETO</t>
  </si>
  <si>
    <t>MEJORAMIENTO CALLE EMPEDRADO + CARRILERAS DE CONCRETO, ZONA 1 COMUNIDAD AGRARIA EMANUEL, NUEVO PROGRESO, SAN MARCOS</t>
  </si>
  <si>
    <t xml:space="preserve"> NUEVO PROGRESO</t>
  </si>
  <si>
    <t>CONSTRUCTORA CIFUENTES VELASQUEZ</t>
  </si>
  <si>
    <t>MEJORAMIENTO CAMINO RURAL  DE LA ALDEA SANTA RITA HACIA LA ESPERANZA, LA ESPERANZA, QUETZALTENANGO</t>
  </si>
  <si>
    <t xml:space="preserve"> LA ESPERANZA</t>
  </si>
  <si>
    <t>DESAROOLLO INTEGRAL CORPORATIVOS.A.</t>
  </si>
  <si>
    <t>MEJORAMIENTO CAMINO RURAL  DE LA ALDEA EL ROSARIO A BARRIO LA ESPERANZA, CHAMPERICO, RETALHULEU</t>
  </si>
  <si>
    <t>CHAMPERICO</t>
  </si>
  <si>
    <t xml:space="preserve"> RETALHULEU</t>
  </si>
  <si>
    <t>4 CARRILES S.A.</t>
  </si>
  <si>
    <t>AMPLIACION SISTEMA DE ALCANTARILLADO SANITARIO</t>
  </si>
  <si>
    <t>AMPLIACION SISTEMA DE ALCANTARILLADO SANITARIO SECTOR MANZANILLO Y PAXAN, ZONA 1, COMALAPA, CHIMALTENANGO</t>
  </si>
  <si>
    <t xml:space="preserve"> COMALAPA</t>
  </si>
  <si>
    <t>CHIMALTENANGO</t>
  </si>
  <si>
    <t>PROYECTO GRANADA, SOCIEDAD ANONIMA</t>
  </si>
  <si>
    <t>AMPLIACION ESCUELA PRIMARIA OFICIAL RURAL MIXTA , CANTON PAXAN, SAN FRANCISCO LA UNION, QUETZALTENANGO</t>
  </si>
  <si>
    <t xml:space="preserve"> SAN FRANCISCO LA UNION</t>
  </si>
  <si>
    <t>FUENTES GOMEZ INGENIERIA Y CONSTRUCCION</t>
  </si>
  <si>
    <t>MEJORAMIENTO CAMINO RURAL  DE ALDEA NUEVA LIBERTAD HACIA ALDEA EL ZARON, EL ADELANTO, JUTIAPA</t>
  </si>
  <si>
    <t>EL ADELANTO</t>
  </si>
  <si>
    <t xml:space="preserve"> JUTIAPA</t>
  </si>
  <si>
    <t>COORDINADORA DE LOGISTICA S.A.</t>
  </si>
  <si>
    <t xml:space="preserve">AMPLIACION ESCUELA PRIMARIA (DOS NIVELES), CASERIO NUEVO DAMASCO, RAXRUHA, ALTA VERAPAZ </t>
  </si>
  <si>
    <t xml:space="preserve"> RAXRUHA</t>
  </si>
  <si>
    <t xml:space="preserve">ALTA VERAPAZ </t>
  </si>
  <si>
    <t>PABLO ISAAC  QUINTANA SHTRAUBE</t>
  </si>
  <si>
    <t>AMPLIACION ESCUELA (8 AULAS) ALDEA SIMAJHULEU, COMALAPA, CHIMALTENANGO</t>
  </si>
  <si>
    <t>COMALAPA</t>
  </si>
  <si>
    <t>MEJORAMIENTO CAMINO RURAL, HACIA ALDEA LOS ACHIOTES,  MOYUTA, JUTIAPA</t>
  </si>
  <si>
    <t>MOYUTA</t>
  </si>
  <si>
    <t>FUENTES,GÓMEZ, KELLER,ALEXANDER</t>
  </si>
  <si>
    <t>ASUNCION MITA</t>
  </si>
  <si>
    <t xml:space="preserve">MEJORAMIENTO CARRETERA </t>
  </si>
  <si>
    <t>MEJORAMIENTO CARRETERA DE CA-01-KM 152 HACIA ALDEA EL TAMARINDO, ASUNCION MITA, JUTIAPA</t>
  </si>
  <si>
    <t>MARLON ESTEBAN BARRERA LUCERO</t>
  </si>
  <si>
    <t>MEJORAMIENTO CALLE</t>
  </si>
  <si>
    <t>MEJORAMIENTO CALLE (S) CASCO URBANO DE LA CABECERA MUNICIPAL DE PALENCIA,GUATEMALA</t>
  </si>
  <si>
    <t>PALENCIA</t>
  </si>
  <si>
    <t>GUATEMALA</t>
  </si>
  <si>
    <t>TOTALES</t>
  </si>
  <si>
    <t>EMPRESA RESPONSABLE</t>
  </si>
  <si>
    <t>MUNICIPIO</t>
  </si>
  <si>
    <t>MONTO  DEL CONTRATO</t>
  </si>
  <si>
    <t>CONDICION ACTUAL</t>
  </si>
  <si>
    <t>ESPECIFICACIONES DEL CONTRATO</t>
  </si>
  <si>
    <t>CONSISTE EN EJECUTAR LOS SIGUIENTES RENGLONES DE TRABAJO:  RÓTULO DE IDENTIFICACIÓN DE PROYECTO, COLOCACION DE ALCANTARILLADO SANITARIO CON TUBERIA PVC DE ASTM F949 DE 6, 8, 10, 15, 18, CANDELAS DOMICILIARES CON TUBO DE CONCRETO DE 12", POZOS DE VISITA CON ALTURAS DE 1.2M A 3.35M, LINEA DE BOMBEO, EQUIPO DE BOMBEO, SUB ESTACION ELECTRICA, TUBERIA PVC ASTM F949 DE 3, 10, 15, 18, PLANTA DE TRATAMIENTO DE AGUAS RESIDUALES, EXCAVACION, COLOCACION Y RELLENO DE TUBERIA PVC ASTM F949 DE 10, 12, 15, LINEA DE DESCARGA CON TUBERIA PVC ASTM D 2241 125PSI DE 10".</t>
  </si>
  <si>
    <t>CONSISTE EN EJECUTAR LOS SIGUIENTES RENGLONES DE TRABAJO: RÓTULO DE IDENTIFICACIÓN DE PROYECTO, TRAZO  Y ESTAQUEADO, CORRTE DE CAJUELA, REACONDICIONAMIENTO DE SUBRANTE, TUBERIA DE 30", CAJAS Y CABEZALES, CUNETAS Y BORDILLOS, SUB-BASE GRANULAR, CARPETA DE CONCRETO DE 0.15M DE ESPESOR.</t>
  </si>
  <si>
    <t>CONSISTE EN EJECUTAR LOS SIGUIENTES RENGLONES DE TRABAJO: RÓTULO DE IDENTIFICACIÓN DE PROYECTO, TRAZO, NIVELACIÓN Y PUNTEADO, REPLANTEO TOPOGRÁFICO, EXCAVACIÓN NO CLASIFICADA DE DESPERDICIO, ZAPATAS, CIMIENTO CORRIDO, SOLERA DE HUMEDAD, MURO DE CONTENCIÓN TIPO 1,2 Y 3, VIGA CONECTORA, COLUMNAS, LEVANTADO DE PAREDES, MURO DE CONCRETO REFORZADO PARA ELEVADOR, SOELRAS VIGAS DE CONCRETO, LOSA DE MÓDULO DE GRADAS, LOSA DE RAMPA, LOSA DE ENTREPISO NERVURADA, PAVIMENTO DE CONCRETO T=0.20MTS., PISO DE GRANITO, AZULEJO, REPELLO+CERNIDO, SUMINISTRO Y APLICACIÓN DE PINTURA, ACCESORIOS SANITARIOS, TUBERIAS DE DIFERENTES RESISTENCIAS, CAJA DE REGISTRO, CAJA TRAMPA DE GRASA, CAJA DE REOPSADERA, REJILLA SISTEMA DE TRATAMIENTO DE AGUAS SERVIDAS, ACOMETIDA ELÉCTRICA, TABLERO DE DISTRIBUCIÓN, LUMINARIAS, PLACAS PARA SISTEMAS ELECTRICOS, VENTANAS, BARANDA DE GRADAS, REJA METALICA, PUERTAS, ELEVADOR DE PERSONAS, BANQUETA DE CONCRETO T00.10MTS..</t>
  </si>
  <si>
    <t>CONSISTE EN EJECUTAR LOS SIGUIENTES RENGLONES: RÓTULO DE IDENTIFICACIÓN, TRABAJOS PRELIMINARES, REPLANTEP TOPOGRÁFICO, EXCAVACIÓN NO CLASIFICADA DE MATERIAL DE DESPERDICIO, REACONDICIONAMIENTO DE SUBRASANTE (20 CM), ACARREO Y EXCAVACIÓN NO CLASIFICADA DE MATERIAL DE PRESTAMO, CAPA DE BASE MATERIAL GRANULAR E=0.15 MTS, CONCRETO HIDRÁULICO (4000 PSI) (T=0.20 M), CONCRETO HIDRÁULICO (4000 PSI) (T=0.15 M), CUNETA REVESTIDA CONCRETO SIMPLE (3000 PSI) FUNDIDO INSITU DE 10 CMS DE ESPESOR, REJILLA TIPO TRANSVERSAL (No. 1), REJILLA TIPO 2 (LONGITUD 6.00 X ANCHO 0.90), REJILLA TIPO 2 (LONGITUD 3.50 X ANCHO 0.90), MURO DE CONTENCIÓN DE MAMPOSTERÍA No. 1, MURO DE CONTENCIÓN DE MAMPOSTERÍA No. 2, PINURA TERMOPLÁSTICA PARA LINEA CENTRAL Y LATERALES, DISPOSITIVOS PARA SEÑALIZACIÓN NOCTURNA SUMINISTRO Y COLOCACIÓN, SEÑALES DE TRÁNSITOINFORMATIVAS LATERALES SIMPLES DE METAL SUMINISTRO Y COLOCACIÓN, DEMOLICIÓN DE PUENTE Y LIMPIEZA DE MATERIAL SOBRANTE, MURO DE CONCRETO CICLOPEO Y ALETONES, VIGA DE CARGA (VIGA DE APOYO + CORTINA), DIAFRAGMA EXTERNO, DIAFRAGMA INTERNO, VIGA PRINCIPAL, LOSA + BANQUETA, BARANDAL + DRENAJE, CASETA PARA PARADA, LIMPIEZA FINAL</t>
  </si>
  <si>
    <t>CONSISTE EN EJECUTAR LOS SIGUIENTES RENGLONES DE TRABAJO: RÓTULO DE IDENTIFICACIÓN DE PROYECTO, TRABAJOS PRELIMINARES, CORTE Y RETIRO DE MATERIAL NO CLASIDFICADO DE SUB-RASANTE, CONFORMACION DE BASE GRANULAR, (e=0.15 cm), PAVIMENTO DE CONCRETO HIDRAULICO DE 4,000 PSI, (e= 0.15 cm), CONSTRUCCION DE BORDILLO DE 0.10 x0.40 METROS+PINTURA, CONSTRUCCION DE CUNETA DE CONCRETO TIPO 3,000 PSI, CORTE Y SELLO DE JUNTAS DE DILATACION Y LIMPIEZA FINAL.</t>
  </si>
  <si>
    <t xml:space="preserve"> CONSISTE EN EJECUTAR LOS SIGUIENTES RENGLONES DE TRABAJO:RÓTULO DE IDENTIFICACIÓN DE PROYECTO,  LIMPIEZA Y CHAPEO 120.00 M², BODEGA Y GUARDIANÍA 60.00 M², REPLANTEO TOPOGRÁFICO Y TRAZO 41.60 M², DEMOLICION DE PUENTE EXISTENTE 30.00 M², EXCAVACIÓN EN ÁREA DE ESTRIBOS 176.00 M³, RELLENO INCLUYE MATERIAL FILTRANTE 84.00 M³, ESTRIBO 1 + ALETONES 61.80 M², ESTRIBO 2 + ALETONES 26.00 M², CABEZAL Y VIGA DE APOYO 5.30 M³, VIGAS (2 VIGAS) 16.00 M, DIAFRAGMAS (3 DIAFRAGMAS) 4.20 M, LOSA (INCLUYE BANQUETA Y DRENAJE) 47.60 M², BARANDAL 16.00 M.</t>
  </si>
  <si>
    <t xml:space="preserve"> CONSISTE EN EJECUTAR LOS SIGUIENTES RENGLONES DE TRABAJO:RÓTULO DE IDENTIFICACIÓN DE PROYECTO 1.00 UNIDAD, LIMPIEZA Y CHAPEO 6366.00M2, REPLANTEO TOPOGRÁFICO 2122.00M, REACONDICIONAMIENTO DE SUBRASANTE 12732.00M2, COLOCACIÓN DE BASE GRANULAR DE 0.20M 12732.00M2, PAVIMENTO DE CONCRETO HIDRÁULICO DE RESISTENCIA DE 4000PSI e=0.15M 10610.00M2, CORTE Y SELLADO DE JUNTAS DE DILATACIÓN 5658.00M, CONSTRUCCIÓN DE CUNETAS DE CONCRETO 4244.00M  </t>
  </si>
  <si>
    <t>RÓTULO DE IDENTIFICACIÓN DEL PROYECTO UNIDAD 1.00 REPLANTEO TOPOGRÁFICO PARA TODO EL PROYECTO m2 15,560.00 LIMPIA, CHAPEO Y TRAZO GENERAL m2 15,560.00 EXCAVACIÓN DE CAJUELA m3 3,703.00 RELLENO CON MATERIAL DEL LUGAR, INCLUYE PROTECCIÓN DE BORDILLOS SEGÚN LO ESPECIFICADO EN PLANOS m3 865.03 ACARREO DE MATERIAL DE DESPERDICIO m3 2,837.97 REACONDICIONAMIENTO DE SUB-RASANTE m2 15,560.00 CAPA DE BASE GRANULAR T=0.10m m2 15,560.00 PAVIMENTO DE CONCRETO HIDRÁULICO e= 0.15 METROS TIPO 4,000 PSI ( INCLUYE ANTISOL Y CORTE DE PLANCHAS) m2 15,560.00 BORDILLO PEFRABRICADO ( INCLUYE BORDILLO INVERTIDO) DE 0.15 X0.30mm 4,741.00 SEÑALES DE TRÁFICO RESTRICTIVAS Y PREVENTIVAS UNIDAD 4.00</t>
  </si>
  <si>
    <t>EL PROYECTO CONSISTE EN EL MEJORAMIENTO CALLE PRINCIPAL DE LA COMUNIDAD, LA CUAL CONSTA DE 1,323.16 METROS CON PAVIMENTO DE CONCRETO RÍGIDO DE 3,000 PSI DE 15 CENTIMETROS DE ESPESOR, CON BORDILLO, CUNETAS REVESTIDAS, Y TRAGANTES, LOS CUALES INCLUYEN CURADO ANTISOL, CORTE Y SELLO CON MATERIAL BITUMINOSO, 1,372.00 METROS LINEALES DE BORDILLOS CON CONCRETO DE 3,000 PSI, LOS DETALLES SE ENCUENTRAN EN LAS ESPECIFICACIONES TÉCNICAS QUE OBRAN EN EL EXPEDIENTE.</t>
  </si>
  <si>
    <t>EL PROYECTO MEJORAMIENTO CAMINO RURAL CONSISTE EN: ROTULO DE IDENTIFICACIÓN 1.00 UNIDAD, REPLANTEO TOPOGRÁFICO 4,800.00 M, DEMOLICIÓN DE PAVIMENTO EXISTENTE 8,022.00 M2, CORTE DE SUBRASANTE 15,272.00 M3, RELLENO Y REACONDICIONAMIENTO DE SUBRASANTE 2,610.00 M3, BASE GRANULAR e=0.15 M 4,000PSI 29,341.00 M2, BORDILLO 0.10M X 0.40M 2,860.00 M, CUNETA 6,579.98 M, TRANSVERSALES 6.00 UNIDAD, MUROS DE CONTENCIÓN DE CONCRETO CICLOPEO 372.00 M3, SEÑALIZACIÓN VERTICAL 12.00 UNIDAD, SEÑALIZACIÓN HORIZONTAL 11.322.00 M, CASETA PARA PARADA 3.00 UNIDAD.</t>
  </si>
  <si>
    <t>EL PROYECTO MEJORAMIENTO CAMINO RURAL CONSISTE EN: ROTULO DE IDENTIFICACIÓN 1.00 UNIDAD, LIMPIEZA Y CHAPEO 27,498 M2, TRAZO Y NIVELACION 4,583 M2, DEMOLICION DE PAVIMENTO Y ADOQUIN EXISTENTE 8617.44 M2,  PAVIMENTACION  DE 23,226 METROS CUADRADOS Y REALIZAR LA CONSTRUCCIÓN DE 4,917 METROS LINEALES DE BORDILLO IN SITU DE 0.10M X 0.40M Y 2,853 METROS DE CUNETA DE CONCRETO TIPO “L” EN DISTINTOS SECTORES DEL TRAMO A PAVIMENTAR</t>
  </si>
  <si>
    <t xml:space="preserve"> EL PROYECTO SE EJECUTARÁ EN BASE A LOS RENGLONES DE TRABAJO SIGUIENTES: TRABAJOS PRELIMINARES:TRAZO Y REPLANTEO 255.00M2 NIVELACIÓN Y CONFORMACIÓN 1,643.00M2,BORDILLOS: EXCAVACIÓN 505.00ML,FUNDICIÓN 505.00ML, TALLADO 505.00ML,FORMALEATADO 505.00ML, ADOQUINADO:COLOCACIÓN DE SELECTO Y COMPACTACIÓN 1,535.00M2,COLOCACIÓN DE CAMA DE ARENA 1,535.00M2, COLOCACIÓN DE ADOQUIN 1,535.00M2. LLAVES DE CONFINAMIENTO: EXCAVACIÓN 166.00ML, FUNDICIÓN 166.00ML, TALLADO 166.00ML. AMPLIACIÓN DE TRAGANTE: MANO DE OBRA.</t>
  </si>
  <si>
    <t>RÓTULO DEL PROYECTO: 1 UNIDAD, LIMPIEZA Y CHAPEO: 4,805 METROS LINEALES, REPLANTEO TOPOGRÁFICO: 2,402.50 METROS LINEALES, REACONDICIONAMIENTO DE SUBRASANTE: 14,415 METROS CUADRADOS, COLOCACIÓN DE BASE DE SELECTO DE 0.20 M.: 14,415 METROS CUADRADOS, PAVIMENTO DE CONCRETO HIDRÁULICO DE RESISTENCIA 4000 PSI E=0.15 (INCLUYE CURADO): 12,012.50 METROS CUADRADOS, CORTE Y SELLADO DE JUNTAS DE DILATACIÓN: 6,402 METROS LINEALES, CONSTRUCCIÓN DE CUNETAS DE CONCRETO: 4,805 METROS LINEALES, ALCANTARILLA DE TUBOS DE CONCRETO REFORZADO 24' MAS CAJA RECOLECTORA: 6 UNIDADES.</t>
  </si>
  <si>
    <t>EL PROYECTO CONSISTE EN LOS SIGUIENTES RENGLONES DE TRABAJO: TRABAJOS PRELIMINARES 1,300.00M2, DEMOLICIÓN DE BANQUETA EXISTENTE 405.00ML, DEMOLICIÓN DE EMPEDRADO EXISTENTE 1,035.00M2, PREPARACIÓN DE LA SUB RASANTE 1,050.00M2, SUB BASE Y BASE PARA RODADURA Y CUNETAS 1,050.00M2, REDUCTORES DE VELOCIDAD Y CONDUCTOR DE AGUA TIPO MEDIA CAÑA 15.15ML, CARPETA DE RODADURA DE CONCRETO 205.00M2, CARPETA DE RODADURA ADOQUÍN MULTIFORMATO GRIS 649.00M2, LLAVES DE CONFINAMIENTO PARA ADOQUÍN 83.00ML, CUNETA DE CONCRETO 418.00ML, CAMBIO DE TUBERÍA DE AGUA POTABLE 217.00ML, CAMBIO DE TUBERÍA DE DRENAJE 217.00ML, REMATE LATERALES BANQUETA 409.00ML, LLAVES DE CONFINAMIENTO BANQUETA 25.00ML, BANQUETA PEATONAL ADOQUÍN POLVO DE PIEDRA 139.00M2, BANQUETA PEATONAL ADOQUÍN DECORATIVO 31.00M2, Y LIMPIEZA FINAL.</t>
  </si>
  <si>
    <t>EL PROYECTO CONSISTE EN LOS SIGUIENTES RENGLONES DE TRABAJO: TRABAJOS PRELIMINARES: RÓTULO DE IDENTIFICACIÓN, LIMPIEZA Y NIVELACIÓN 217.62M2, TRAZO Y ESTAQUEADO 106.50ML, CIMENTACIÓN: EXCAVACIÓN ESTRUCTURAL, RELLENO COMPACTADO, ZAPATAS, CIMIENTO CORRIDO, MURO DE CIMENTACIÓN, SOLERA HIDRÓFUGA, MUROS: SOLERA MOJINETE, CUBIERTA: TECHO ESTRUCTURA METÁLICA, CUBIERTA DE LÁMINA 163.62M2, PISOS Y CORREDORES: PISO DE CONCRETO 104.83M2, BANQUETA 42.12M2, RAMPA DE ACCESO 8.00M2, HERRERÍA: VENTANAS Y PUERTAS, INSTALACIONES ELÉCTRICAS: TABLERO DE DISTRIBUCIÓN, LÁMPARA TIPO LISTÓN, INTERRUPTOR SIMPLE, TOMACORRIENTE DOBLE, ACABADOS: TALLADO Y SISADO EN BLOCK 77.02M2, CUNETA, CAJA DE ABSORCIÓN, MURO PERIMETRAL: CIMIENTO CORRIDO 54.00ML, COLUMNA TIPO C, SOLERA HIDRÓFUGA, LEVANTADO DE MURO 25.00M2, SOLERA DE REMATE CON BLOCK TIPO U 54.00ML, MALLA GALVANIZADA 25.00ML, MEDIDAS DE SEGURIDAD: EXTINTOR, SEÑALIZACIÓN Y LIMPIEZA FINAL.</t>
  </si>
  <si>
    <t>EL PROYECTO CONSISTE EN TRABAJOS PRELIMINARES, CIMENTACIÓN, MUROS, TECHOS, PISOS Y CORREDORES, HERRERÍA, INSTALACIÓN ELÉCTRICA, INSTALACIÓN DE DRENAJE PLUVIAL, ACABADOS, MODULO DE RAMPA, MODULO DE BAÑOS QUE INCLUYE CIMENTACIÓN, MUROS, TECHOS, PISOS, HERRERÍA, ACABADOS, INSTALACIÓN HIDRÁULICA, BIODIGESTORES, ALJIBE, ASI COMO MEDIDAS DE MITIGACION</t>
  </si>
  <si>
    <t>EL PROYECTO CONSISTE EN LOS SIGUIENTES RENGLONES DE TRABAJO:PRELIMINARES: ROTULO DE IDENTIFICACIÓN DE PROYECTO 1.00 UNIDAD, LIMPIEZA Y NIVELACIÓN 300.28 M2. CIMENTACIÓN: ZAPATA TIPO 1, 1.20X1.20X0.25 18.00 UNIDADES, ZAPATAS TIPO 2, 0.60X0.60X0.20 35.00 UNIDADES, CIMIENTO CORRIDO 0.50X0.20 95.70ML, LEVANTADO DE CIMIENTO 0.15X0.20X0.40 93.60ML, SOLERA DE HUMEDAD 0.15X0.25 95.70ML, SOLERA DE AMARRE (RAMPA) 0.15X0.25 90.70ML LEVANTADO DE MURO: LEVANTADO DE MURO DE 0.15X0.20X0.40, 50KG/CM2, LIMPIA DOS CARAS 197.00M2, SOLERA INTERMEDIA 0.15X0.25 72.00ML, SOLERA INTERMEDIA CON CLOCK ``U`` 84.70ML, SILLAR EN VENTANA 0.20X0.25 94.40ML, VIGA NO.2 0.20X0.42 216.00ML, COLUMNA C-1 0.40X0.40M 78.00ML, COLUMNA C-2 0.40X0.40M 62.40ML, COLUMNA C-3 0.15X0.25M 77.00ML, COLUMNA M1 0.20X0.155M 80.24ML, COLUMNA C-E 0.15X0.15M 42.00ML, COLUMNA C-4 0.20X0.20M 85.80ML LOSAS: VIGA NO. 0.20X0.60M 129.00ML, LOSA ENTREPISO (T=0.12M) 549.60M2, RAMPA DE CONCRETO REFORZADO 82.80M2, HERRERÍA: VENTANAS TIPO REJA DE METAL T-1 16.00UNIDADES, VENTANAS TIPO REJA DE METAL T-2 8.00UNIDADES, VENTANAS TIPO REJA DE METAL T-3 32.00 UNIDADES, PUERTA DE METAL 1.20X2.89M 8.00 UNIDADES, BARANDA METÁLICA EN CORREDOR 50.20ML, BARANDA METÁLICA EN RAMPA 92.00ML PISOS: PISO DE GRANITO 507.50M2 INSTALACIONES ELÉCTRICAS: TABLERO DE CIRCUITOS 4.00UNIDADES, LAMPARAS TIPO LISTÓN 2 BULBOS 2X40W 48.00 UNIDADES, INTERRUPTORES PARA LAMPARAS 8.00UNIDADES, CABLEADO ILUMINACIÓN 500.00ML, TOMACORRIENTES PARA LAMPARAS 8.00 UNIDADES, CABLEADO ILUMINACIÓN 500.00ML, TOMACORRIENTE DOBLE 120V 48.00 UNIDADES, CABLEADO FUERZA 400.00ML INSTALACIONES PLUVIALES: BAJADA DE AGUA PLUVIAL (BAP) 48.00ML MEDIDAS DE SEGURIDAD: MEDIDAS DE SEGURIDAD 20.00UNIDADES, MATERIALES DE SEGURIDAD LIMPIEZA FINAL 240.00M2.</t>
  </si>
  <si>
    <t xml:space="preserve">La ejecución del proyecto consiste en: Trabajos preliminares 10,400.00 ml, Captación con salida 2.00 unidades, Cerca petrimetral 100.00 ml, Caja reunidora de caudales de 1.00 m3 1.00 unidad, Caja rompe-presión de 1.00 m3 2.00 unidades, Caja de válvula de limpieza 4.00 unidades, Cajas de válvulas de aire 3.00 unidades, Pasos aéreos 5.00 unidades, Paso de zanjón 12.00 unidades, Tanque de distribución de 40.00 m3 1.00 unidad, Cerca perimetral de tanque de distribución 40.00 ml, Sistema de desinfección 1.00 unidad, Tubería línea de conducción 8,085.00 ml, Cajas válvula de control 3.00 unidades, Tubería línea dedistribución 7,308.00 ml, Acometidas domiciliares 96.00 unidades. </t>
  </si>
  <si>
    <t>La ejecución de este proyecto consiste en: Trazo y Replanteo 900.00 Ml, Corte de Cajuela y Acarreo de Material de Desperdicio 6,933.00 m², Conformacion y Compactacion de SubRasante 6,933.00 m²,Base de Material Granular t=0.18 mts 6,933.00 m², Carpeta de Rodadura de Adoquin 6696.00 m², Llaves de confinamiento 510.00 Ml, Bordillos de Concreto 1,807.00 Ml, Canal de Concreto + rejilla Metalica (L=7.50 mts) 1.00 Unidad, Limpieza Final 6933.00 m².</t>
  </si>
  <si>
    <t>La ejecución de éste proyecto contribuirá a fortalecer el desarrollo integral de la comunidad a través de: Limpieza y chapeo 2755.00m2, Replanteo topográfico 2755.00m2, Corte de cajuela de 0.30mts 964.25m3, Retiro de material 964.25m3, Tendido y compactación de base granular t=0.10mts 2755.00m2, Bordillo de concreto de 0.10mts x 0.40mts + píntura de bordillo 94.00ml, Pavimento de 0.20mts de peralte de 4,000psi de resistencia 2656.00m2, Curado de carpeta de concreto 2656.00m2, Cortes transversales a cada 3.00mts + aplicación de sello 800.00ml y Limpieza final.</t>
  </si>
  <si>
    <t>EL PROYECTO CONSISTE EN: TRABAJOS PRELIMINARES ROTULO DE IDENTIFICACIÓN DEL PROYECTO 1.00 UNIDAD, LIMPIEZA, CHAPEO Y DESTRONQUE 3463.00M2, TRAZO, REPLANTEO Y ESTAQUEADO 577.00ML, TRAZO, REPLANTEO Y ESTAQUEADO 577.00ML CORTE 362.00M3 RELLENO ESTRUCTURAL 77.00M3 SUBRASANTE Y RASANTE: REACONDICIONAMIENTO DE SUBRASANTE 3462.00M2, BASE T=0.15 492.00M3 CARPETA DE RODADURA: CARRILERAS DE CONCRETO T=0.15M 923.00M2, EMPEDRADO SIMPLE 2540.00M2 ESTRUCTURA
DRENAJE: CUNETAS REVESTIDAS 98.00M3, BORDILLOS 879.00ML LIMPIEZA FINAL 3463.00M</t>
  </si>
  <si>
    <t>EL PROYECTO CONSISTE EN LA AMPLIACIÓN DEL SISTEMA DE ALCANTARILLADO SANITARIO A TRAVÉS DE: REPLANTEO TOPOGRÁFICO, TRAZO, EXCAVACIÓN, COLECTOR, CONEXIONES DOMICILIARES, PLANTA DE TRATAMIENTO Y LIMPIEZA GENERAL.</t>
  </si>
  <si>
    <t>CONSISTE EN EL MEJORAMIENTO DEL CAMINO A TRAVÉS DE 740 METROS LÍNEALES Y 2,840 METROS CUADRADOS CON SUS RESPECTIVOS BORDILLOS DONDE SEA EL CASO ASÍ: TRABAJOS PRELIMINARES: TRAZO Y ESTAQUEADO DEL TERRENO. REACONDICIONAMIENTO DE SUB BASE DE 2,840 M2, COMPACTACIÓN DE BASE DE 2,840 M2, COLOCACIÓN DE 2,840 M2 DE PAVIMENTO RÍGIDO DE 0.15 ANCHO. BORDILLO 1,380 METROS LÍNEALES Y RÓTULO DE IDENTIFICACIÓN.</t>
  </si>
  <si>
    <t>EL PROYECTO CONSISTEN EN EL MEJORAMIENTO CARRETERA A TRAVÉS DE: RÓTULO DE IDENTIFICACIÓN DEL PROYECTO 1.00 UNIDAD, DESTRONQUE DE RAÍCES Y MALEZA 38,032.00 METROS CUADRADOS, REPLANTEO TOPOGRÁFICO 5,071.00 METROS LINEALES, ESTUDIO DE DENSIDAD DE CAMPO A CADA 200 METROS 25.00 UNIDADES, DEMOLICIÓN DE PAVIMENTO EXISTENTE 600.00 METROS CUADRADOS, MOVIMIENTO DE TIERRA DE MATERIAL DE CORTE (INCLUYE RETIRO DE MATERIAL SOBRANTE) 20,760.00 METROS CÚBICOS, MOVIMIENTO DE TIERRA PARA CORTE DE CAJUELA (INCLUYE RETIRO DE MATERIAL SOBRANTE) 11,182.00 METROS CÚBICOS, MOVIMIENTO DE TIERRA DE MATERIAL DE RELLENO 14,545.00 METROS CÚBICOS, REACONDICIONAMIENTO DE SUBRASANTE 31,947.00 METROS CUADRADOS, BASE GRANULAR ESPESOR DE 0.20 M 6,390.00 METROS CÚBICOS, PAVIMENTO DE CONCRETO T=0.15 M F´C 4,000 PSI CON ACABADO RALLADO (INCLUYE CORTE Y SELLADO DE JUNTAS CON MATERIAL BITUMINOSO) 31,947.00 METROS CUADRADOS, CUNETA TIPO ¿L ¿(ESPESOR DE 0.10 M CON CONCRETO DE 4,000 PSI) 10,142.00 METROS LINEALES, DRENAJE TRANSVERSAL TUBO PVC CORRUGADO 36¿ ( INCLUYE CAJA REUNIDORA DE CAUDALES Y CABEZALES) 12.00 UNIDAD, SUMINISTRO Y APLICACIÓN DE PINTURA TERMOPLÁSTICA EN PASOS DE CEBRA 45.00 METROS CUADRADOS, SUMINISTRO E INSTALACIÓN DE RÓTULOS REFLECTIVOS PARA SEÑALIZACIÓN VERTICAL 12.00 UNIDADES, JUNTAS DE DILATACIÓN EN INICIO Y FINALIZACIÓN DE PUENTES EXISTENTES 6.00 UNIDAD, SUMINISTRO Y APLICACIÓN DE PINTURA TERMOPLÁSTICA BLANCA EN LÍNEAS LATERALES T=0.10M 10,14200 METROS LINEALES, SUMINISTRO Y APLICACIÓN DE PINTURA TERMOPLÁSTICA AMARILLA EN LÍNEA CENTRAL T=0.10M 5071.00 METROS LINEALES, VIALETAS 625.00 UNIDAD: LA LONGITUD TOTAL DEL LA CARRETERA ES DE 5,071.00 METROS LINEALES APROXIMADAMENTE Y UN ANCHO DE 6.00 METROS.</t>
  </si>
  <si>
    <t>EL PROYECTO CONSITE EN LA PAVIMENTACIÓN DE VARIOS TRAMOS DE CARRETERA, LOS CUALES SE ENCUENTRAN UBICADOS EN EL CASCO URBANO, EL CUAL CONSTA DE LOS SIGUIENTES RENGLONES: ROTULO DE IDENTIFICACIÓN, UNIDAD, 1, LIMPIEZA M2, 21,300.00, TRAZO, REPLANTEO Y ESTAQUEADO M 3,432.00, MOVIMIENTO DE POSTES DE ELECTRICIDAD UNIDAD 21.00: EXCAVACIÓN COLECTOR PRINCIPAL M3 413.00, TUBERÍA PVC CORRUGADA PARA ALCANTARILLADO SANITARIO Y PLUVIAL DE 6' NORMA ASTM F 949 M 106.00, TUBERÍA PVC CORRUGADA PARA ALCANTARILLADO SANITARIO Y PLUVIAL DE 8' NORMA ASTM F 949 M 125.00, SELECTO COMPACTADO DE ZANJAS CON MATERIAL SELECTO M3 380.00, POZO DE VISITA DE 1.00 A 1.50M. UNIDAD 2.00, POZO DE VISITA DE 1.51 A 2.00M. UNIDAD 1.00, POZO DE VISITA DE 2.51 A 3.00M. UNIDAD 3.00, CONEXIONES DOMICILIARES UNIDAD 10, CORTE DE MATERIAL DE DESPERDICIO M3 7,040.00, REACONDICIONAMIENTO DE SUBRASANTE M2 21,300.00, BASE GRANULAR ESPESOR 0.20M. M3 4,260.00, CARPETA DE RODADURA T=0.15 M CONCRETO 4.000 PSI CON ACABADO RALLADO M2 20,273.00, CORTE Y SELLADO DE JUNTAS CON MATERIAL BITUMINOSO M 11,540.00, BORDILLO DE CONCRETO DE 0.35 X 0.15M M 6,864.00, RECONSTRUCCIÓN DE TAPADERAS, BROCALES Y EXTENSIÓN DE POZO DE VISITA UNIDAD 13.00, REPARACIÓN DE TUBERÍA DE PVC DE AGUA POTABLE M 1,889.00, SUMINISTRO Y APLICACIÓN DE PINTURA DE TRAFICO EN LÍNEAS PARA SEÑALIZACIÓN HORIZONTAL T=0.10M M 10,296.00, SUMINISTRO Y APLICACIÓN DE PINTURA DE TRAFICO EN PASOS DE CEBRA Y FLECHAS M2 412.00, SUMINISTRO E INSTALACIÓN DE ROTULOS REFLECTIVOS PARA SEÑALIZACIÓN VERTICAL (SENCILLOS) UNIDAD 26.00, SUMINISTRO E INSTALACIÓN DE ROTULOS REFLECTIVOS PARA SEÑALIZACIÓN VERTICAL (DOBLES) UNIDAD 24.00, SUMINISTRO E INSTALACIÓN DE TUMULOS DE CAUCHO DE 1.80 X 0.30 X 0.05M M 110.00, LIMPIEZA FINAL M2 21,300.00.</t>
  </si>
  <si>
    <t>CONSISTE EN EJECUTAR LOS SIGUIENTES RENGLONES: RÓTULO DE IDENTIFICACIÓN DEL PROYECTO, LIMPIA CHAPEO Y DESTRONQUE, REPLANTEO TOPOGRÁFICO, CAPTACIÓN TÍPICA, CAJA REUNIDORA DE CAUDALES, MURO DE CONTENCIÓN (PROTECCIÓN DE T6ANQUE SUCCIÓN), caja rompe presión de 1.00 m3, válvula de limpieza, tanque de succión cd 75.00 m2, paso aereo de 24.00 ml, paso aereo DE 50.00 ML, PASO DE ZANJÓN, LÍNEA DE IMPULSIÓN, ANCLAJE DE TUBERÍA HG.</t>
  </si>
  <si>
    <t xml:space="preserve">EL PROYECTO MEJORAMIENTO CAMINO RURAL DE ALDEA NUEVA LIBERTAD HACIA ALDEA EL ZARÒN, EL ADELANTO, JUTIAPA CONSISTE EN: ROTULO DE IDENTIFICACIÓN DEL PROYECTO: 1 UNIDAD, LIMPIEZA Y CHAPEO: 10,400.00 METROS CUADRADOS, REPLANTEO TOPOGRÁFICO: 1,700.00 METROS CUADRADOS, REACONDICIONAMIENTO DE SUBRASANTE: 10,400.00 METROS CUADRADOS, COLOCACIÓN DE BASE DE SELECTO: 10,400.00 METROS CUADRADOS, PAVIMENTO DE CONCRETO HIDRÁULICO: 8,360.00 METROS CUADRADOS, CORTE Y SELLADO DE JUNTAS DE DILATACIÓN: 5.775.00 METROS, CONSTRUCCIÓN DE CUNETA DE CONCRETO: 3,400.00 METROS, DRENAJE TRANSVERSAL DE TUBOS DE CONCRETO REFORZADOS: 4 UNIDADES Y LIMPIEZA FINAL: 10,400.00 METROS CUADRADOS. </t>
  </si>
  <si>
    <t>El proyecto consiste en: replanteo topográfico global 1.00, reacondicionamiento de sub-rasante m2 14,600.00, suministro e instalación de base t= 0.20 con material selecto compactado m3 2,920.00, colocación de concreto hidráulico (t=.015m, incluye curado con antisol y corte) m2 14,600.00, sello elastómetro ml 7,900.00 bordillo ml 3,500.00.</t>
  </si>
  <si>
    <t>MEJORAMIENTO CALLE 1ERA. CALLE ALDEA SAN JERONIMO, SIPACATE, ESCUINTLA</t>
  </si>
  <si>
    <t>SIPACATE</t>
  </si>
  <si>
    <t>ESCUINTLA</t>
  </si>
  <si>
    <t>CONSTRUCTORES DE GUATEMALA MYC, SOCIEDAD ANONIMA</t>
  </si>
  <si>
    <t>MEJORAMIENTO CAMINO RURAL DE CRUCE A ALDEA LOS AMATES, SAN LUIS JILOTEPEQUE, JALAPA</t>
  </si>
  <si>
    <t>MEJORAMIENTO CALLE CON PAVIMENTO RÍGIDO DE CABECERA MUNICIPAL HACIA ALDEA SAN MIGUEL LAS FLORES, CATARINA, SAN MARCOS</t>
  </si>
  <si>
    <t>SAN LUIS JILOTEPEQUE</t>
  </si>
  <si>
    <t>CATARINA</t>
  </si>
  <si>
    <t>CONSTRUCTORA Y TRANSOPORTES JP, S.A.</t>
  </si>
  <si>
    <t>EL PROYECTO CONSISTE EN: ROTULO DE IDENTIFICACION DEL PROYECTO 1 UNIDAD, LIMPIEZA PRELIMINAR 27,594.00 M2, REPLANTEO TOPOGRAFICO 4,599.00 M, MOVIMIENTO DE TIERRA DE MATERIAL DE CORTE (INCLUYE RETIRO DE MATERIAL SOBRANTE) 24,632.00 M3, MOVIMIENTO DE TIERRA PARA CORTE DE CAJUELA (INCLUYE RETIRO DE MATERIAL SOBRANTE) 10,348.00 M3, MOVIMIENTO DE TIERRA DE MATERIAL DE RELLENO 8,141.00 M3, REACONDICIONAMIENTO DE SUBRASANTE A 0.20 M 22,995.00 M2, BASE GRANULAR ESPESOR 0.25 M 5,749.00 M3, CONSTRUCCION PAVIMENTO DE CONCRETO HIDRAULICO, CON RESISTENCIA fc DE 4,000 PSI CON ESPESOR T=0.20 M (INCLUYE ACABADO, CORTE Y SELLADO DE JUNTAS) 22,995.00 M2, CUNETA TIPO 'L' ANCHO 0.50 M, ESPESOR 0.10 M, RESISTENCIA DEL CONCRETO 3,000 PSI 9,198.00 M, CONSTRUCCION DRENAJE TRANSVERSAL CON TUBERIA DE CONCRETO DE 30 ' (INCLUYE CABEZALES, CAJAS Y MUROS DE MAMPOSTERIA DE CONCRETO CICLOPEO) 13.00 UNIDAD SUMINISTRO E INSTALACON DE ROTULOS REFLECTIVOS PARA SEÑALIZACION VERTICAL 31 UNIDAD, SUMINISTRO Y APLICACION DE PINTURA TERMOPLASTICA BLANCA EN LINEAS LATERALES CONTINUAS DE 0.10 M DE ANCHO Y 0.02 M DE ESPESOR 9,198.00 M, SUMINISTRO Y APLICACION DE PINTURA TERMOPLASTICA AMARILLO EN LINEA CENTRAL DISCONTINUA DE 0.10 M DE ANCHO Y O.02 M DE ESPESOR 1,725.00 M, SUMINISTRO Y COLOCACION DE VIALETAS REFLECTIVAS AMARILLAS, BLANCO Y/O ROJO A CADA 8 M 1,725.00 UNIDAD.</t>
  </si>
  <si>
    <t>PROYECTOS DE INFRAESTRUCTURA EN EJECUCION</t>
  </si>
  <si>
    <t>FONDO DE DESARROLLO SOCIAL-FODES</t>
  </si>
  <si>
    <t>MEJORAMIENTO CAMINO RURAL CON PAVIMENTO RIGIDO DE CARRETERA 7E HACIA RUTA ALDEA LOS PINOS TUCURU, ALTA VERAPAZ</t>
  </si>
  <si>
    <t>MEJORAMIENTO CALLE SECTOR CEMENTERIO, HACIA ESCUELA PRIMARIA ALDEA XENIMAQUIN, COMALAPA, CHIMALTENANGO</t>
  </si>
  <si>
    <t>TUCURU</t>
  </si>
  <si>
    <t>MEJORAMIENTO CAMINO RURAL HACIA LA ALDEA BUENA VISTA, PUEBLO NUEVO VIÑAS, SANTA ROSA</t>
  </si>
  <si>
    <t>MEJORAMIENTO CAMINO RURAL HACIA ALDEA SAN LUIS, SAN JUAN TACUACO, SANTA ROSA.</t>
  </si>
  <si>
    <t>AMPLIACION CALLE. SECTOR EL MATAZANAL VIA ACATENANGO A LOS PAJALES, ACATENANGO, CHIMALTENANGO</t>
  </si>
  <si>
    <t>MEJORAMIENTO CAMINO RURAL DE CANTON BETHANIA HACIA ALDEA VILLA HERMOSA, PASANDO POR CASERIO JERUSALEN Y ALDEA TANIL, ESQUIPULAS PALO GORDO,SAN MARCOS</t>
  </si>
  <si>
    <t>PUEBLO NUEVO VIÑAS</t>
  </si>
  <si>
    <t>ACATENANGO</t>
  </si>
  <si>
    <t>SAN JUAN TECUACO</t>
  </si>
  <si>
    <t>AMPLIACION CALLE</t>
  </si>
  <si>
    <t>CEDEÑO GERONIMO JOSE ANTONIO</t>
  </si>
  <si>
    <t>CARRETERAS Y CASAS S.A.</t>
  </si>
  <si>
    <t>PORRAS RIVERA IVAN ESTUARDO</t>
  </si>
  <si>
    <t>INNOVACION CONSTRUCTIVA S.A.</t>
  </si>
  <si>
    <t>EN EJECUCION</t>
  </si>
  <si>
    <t>EL PROYECTO CONSISTE EN TRABAJO PRELIMINARES, MOVIMIENTO DE TIERRA, SUB BASES Y BASES, SUPERFICIE DE RODADURA, ESTRUCTURAS DE DRENAJE Y OBRAS COMPLEMENTARIAS.</t>
  </si>
  <si>
    <t>EL PROYECTO CONSISTE EN EL MEJORAMIENTO DE LA CALLE POR MEDIO DE LA COLOCACIÓN DE UNA CAPA DE RODADURA (PAVIMENTO T=0.15M) EN UN ÁREA DE 661.04M3, A TRAVÉS DE LOS RENGLONES DE TRABAJO: TRAZO Y NIVELACIÓN, EXCAVACIÓN DE MATERIAL EXISTENTE Y EXTRACCIÓN, BASE PARA PAVIMENTO, CAPA DE RODADURA, BORDILLO LATERAL, 2 TRANSVERSALES.</t>
  </si>
  <si>
    <t>EL PROYECTO CONSISTE EN 1 00 UNIDAD ROTULO DE IDENTIFICACI 243 N DE PROYECTO 4 018 18 ML REPLANTEO TOPOGRAFICO 504 80 M2 DEMOLICI 243 N DE PAVIMENTO EXISTENTE 7 313 09 M3 EXCAVACI 243 N NO CLASIFICADA CORTE DE CAJUELA 20 894 54 M2 REACONDICIONAMIENTO DE SUBRASANTE 20 894 54 M2 BASE DE MATERIAL SELECTO T 0 20 M 16 876.36 CONCRETO HIDRAULICO F C 4000 PSI - T 0 15 M 8 036 36 ML CUNETAS DE CONCRETO T 0 10 M 3000 PSI 48 00 ML DEMOLICION DE DRENAJE TRANSVERSAL EXISTENTE 48 00 DRENAJE TRANSVERSAL CON TUBERIA PVC DE DRENAJE CORRUGADA DE 36 INCLUYE CAMA DE MATERIAL SELECTO RELLENO 16 00 UNIDAD CAJA DRENAJE TRANSVERSAL 10 715 15 ML CORTE Y SELLO ELACTOMETRICO 2 009 00 UNIDAD VIALETAS 6 00 UNIDAD SE 241 ALIZACION VERTICAL 12 054 54 ML PINTURA TERMOPLASTICA AMARILLA Y BLANCA.</t>
  </si>
  <si>
    <t>ESTE PROYECTO CONSISTE EN: TRABAJOS PRELIMINARES 6,131.00 M2, CORTE DE CAJUELA ESPESOR 0.30 M 1,839.00 M3, CONFORMACIÓN Y COMPACTACIÓN DE BASE ESPESOR 0.15 M 6,131.00 M2, PAVIMENTO ESPESOR 0.15 M 5,452.00 M2, CUNETA TIPO L 960.00 MTS., BORDILLO INVERTIDO 0.10 X 0.30 960.00 MTS., LLAVES DE REMATE 11.00 MTS., BORDILLO PERALTADO 0.10 X 0.30 M 959.00 MTS.</t>
  </si>
  <si>
    <t>EL PROYECTO CONSISTE EN LA EJECUCION DE LOS SIGUIENTES RENGLONES DE TRABAJO: ROTULO DE IDENTIFICACIÓN, TRAZO Y REPLANTEO, RETIRO DE EMPEDRADO Y CARRILERAS, CORTE Y NIVELACIÓN, CONFORMACIÓN DE SUB-RASANTE, BASE DE MATERIAL GRANULAR T=0.20 M, PAVIMENTO RIGIDO T=0.20 M, CUNETA + BORDILLO T=0.10 M, TRANSVERSAL PARA AGUA PLUVIAL, LLAVE DE REMATE 0.15M X 0.30 M, SEÑALIZACION VERTICAL, SEÑALIZACION HORIZONTAL, MEDIDAS DE MITIGACIÓN AMBIENTAL, LIMPIEZA FINAL.</t>
  </si>
  <si>
    <t>EL PROYECTO CONSISTE EN: ROTULO DE IDENTIFICACI#211,N DE PROYECTO 1 UNIDAD, REPLANTEO TOPOGR#193,FICO 2,927.30 ML, DEMOLICI#211,N EMPEDRADO EXISTENTE 1,594.08 M2, EXCAVACION NO CLASIFICADA (CORTE DE CAJUELA) 7,281.54M3, REACONDICIONAMIENTO DE SUBRASANTE 20,804.40M2, BASE DE MATERIAL SELECTO T=0.20M 20,804.40M2, CONCRETO HIDR#193,ULIC F'C=4000PSI t=0.15M 17,550.84M2, CUNETA DE CONCRETO T=0.10M, 3000PSI 6,131.80ML, BORDILLO DE CONCRETO FUNDIDO EN SITIO DE 0.10MX0.50M 518.4ML, DEMOLICION DE TRANSVERSAL EXISTENTE 84ML, DRENAJE TRANSVERSAL CON TUBERIA PVC DE DRENAJE CORRUGADA DE 36' (INCLUYE CAMA DE MATERIAL SELECTO EXCAVACION RELLENO) 84ML, CAJA DRENAJE TRANSVERSAL 24 UNIDADES, CORTE Y SELLO ELASTOMERICO8 782.78ML, VIALETAS 2,000 UNIDADES, SE#209,ALIZACI#211,N VERTICAL 7 UNIDAD, PINTURA TERMOPL#193,STICA AMARILLA Y BLANCA 12,980.</t>
  </si>
  <si>
    <t>EL PROYECTO CONSISTE EN: ROTULO DE IDENTIFICACION DEL PROYECTO 1 UNIDAD, TRAZO Y REPLANTEO TOPOGRAFICO 3,125M, LEVANTADO DE EMPEDRADO 18,750M2, NIVELACION Y COMPACTACION DE SUELO 18,750M2, BASE (MATERIAL GRANULAR) T=0.20m 18,750M2, PAVIMENTO T=0.20Mts 18,125M2, MATERIAL ELASTOMERICO 8,500M, REJILLAS 10 UNIDADES, LLAVE DE REMATE 87.20MS BORDILLO DE 0.010*0.40M 6,147M, SE#209,ALIZACION VERTICAL 42 UNIDADES, SE#209,ALIZACION HORIZONTAL 12,500M, MURO DE CONTENCION TIPO CICLOPEO 152.89M3, MEDIDAS DE MITIGACION 13,900 UNIDADES, LIMPIEZA FINAL 3,125M</t>
  </si>
  <si>
    <t xml:space="preserve">CONSTRUCCION SISTEMA DE TRATAMIENTO AGUAS RESIDUALES </t>
  </si>
  <si>
    <t>CONSTRUCCION SISTEMA DE TRATAMIENTO AGUAS RESIDUALES , SECTOR PUENTE EL CALICANTE, RUTA NACIONAL 18, MUNICIPIO DE SAN JOSE PINULA, DEPARTAMENTO DE GUATEMALA</t>
  </si>
  <si>
    <t>SAN JOSE PINULA</t>
  </si>
  <si>
    <t>S.M.C SERVICIOS M</t>
  </si>
  <si>
    <t xml:space="preserve">CONSTRUCCION INSTITUTO </t>
  </si>
  <si>
    <t>CONSTRUCCION INSTITUTO BASICO BILINGÜE INTERCULTURAL MAM (CASTELLANO), CASERÍO CANOA DE SAL, COMITANCILLO, SAN MARCOS.</t>
  </si>
  <si>
    <t>COMITANCILLO</t>
  </si>
  <si>
    <t>MEJORAMIENTO CALLE (PAVIMENTACION) BARRIO EL CENTRO Y BARRIO EL CEMENTERIO, SANTA CATALINA LA TINTA, ALTA VERAPAZ</t>
  </si>
  <si>
    <t>SANTA CATALINA LA TINTA</t>
  </si>
  <si>
    <t>MEJORAMIENTO CAMINO RURAL CASERÍO PAMONJON A CASERÍO VILLA NUEVA, ALDEA BARRANECHE, TOTONICAPÁN, TOTONICAPÁN</t>
  </si>
  <si>
    <t>MEJORAMIENTO CAMINO RURAL A ALDEA SAN RAFAEL SACATEPEQUEZ, SAN ANTONIO SACATEPEQUEZ, SAN MARCOS</t>
  </si>
  <si>
    <t>SAN ANTONIO SACATEPEQUEZ</t>
  </si>
  <si>
    <t>MEJORAMIENTO CAMINO</t>
  </si>
  <si>
    <t>MEJORAMIENTO CAMINO RURAL SECTOR LOPEZ, ALDEA VILLA HERMOSA, ESQUIPULAS PALO GORDO, SAN MARCOS</t>
  </si>
  <si>
    <t>CONSTRUCTORA CODIPLA</t>
  </si>
  <si>
    <t>CONSTRUCTORA SAN ISIDRO COSI</t>
  </si>
  <si>
    <t>EL PROYECTO CONSISTE EN LOS SIGUIENTES RENGLONES DE TRABAJO: RÓTULO DE IDENTIFICACIÓN DE ROYECTO, TRABAJO PRELIMINAR, MOVIMIENTO DE TIERRA MURO DE CONTENCIÓN DE CONCRETO CICLÓPEO, CANAL DE REJAS, SEDIMENTADOR PRIMARIO, TANQUE ANAEROBICO FAFA (MEDIO FILTRANTE), SEDIMENTADOR SECUNDARIO, EQUIPO DE RECIRCULACION, CLORINADOR, TANQUE DE CONTACTO, TANQUE DE TOMA DE MUESTRA, CUARTO PARA BODEGA Y GUARDIANÍA, PILA, MURO PERIMETRAL, LIMPIEZA FINAL</t>
  </si>
  <si>
    <t>EL PROYECTO CONSISTE EN LOS SIGUIENTES RENGLONES DE TRABAJO: CONSTRUCCIÓN DE 6 AULAS + MÓDULO ADMINISTRATIVO, SERVICIOS ANITARIOS Y CANCHA POLIDEPORTIVA, A TRAVÉS DE: TRABAJOS PRELIMINARES, ZAPATAS, CIMIENTO CORRIDO, LEVANTADO DE MUROS, SOLERAS, COLUMNAS, VIGAS, MODULO DE RAMPA, CUBIERTA, PISO, INSTALACIONES ELÉCTRICAS, PUERTAS, VENTANAS, BARANDA DE PROTECCIÓN, BATERÍA DE BAÑOS.</t>
  </si>
  <si>
    <t>EL PROYECTO CONSITE EN LA EJECUCION DE LOS SIGUIENTES RENGLONES DE TRABAJO: ROTULO DE IDENTIFICACION, TRABAJOS PRELIMINARES 17,732 M2, REPLANTEO TOPOGRAFICO 2,860 M, CONFORMACION Y COMPACTACION DE SUB-RASANTE 17,732 M2, CAPA DE SUB BASE E=0.05M 786.50 M3, CONSTRUCCION PAVIMENTO DE CONCRETO HIDRAULICO, CON RESISTENCIA f'c DE 4,000 PSI CON ESPESOR 0,20 M (INCLUYE CORTE Y SELLADO DE JUNTAS), CUNETA TIPO TRAPEZOIDAL ANCHO 0.60 M ESPESOR 0.10M RESISTENCIA DEL 3,000 PSI 2,860 M, CAJA RECEPTORA 67.60 M3, REJILLA PREFABRICADA 399 M, BORDILLO 0.10X0.30 M 2,805, SUMINISTRO E INSTALACION DE ROTULOS REFLECTIVOS PARA SEÑALIZACION VERICAL.</t>
  </si>
  <si>
    <t>EL PROYECTO CONSITE EN LA EJECUCION DE LOS SIGUIENTES RENGLONES DE TRABAJO: TOPOGRAFÍA GENERAL 3,072.00M2, CORTE Y NIVELACIÓN PARA SUB RASANTE PROFUNDIDAD DE 0.30MTS 2,969.60M2, REACONDICIONAMIENTO DE SUB RASANTE 2,969.60M2, BASE GRANULAR COMPACTADA ESPESOR 0.15MTS 2,969.00M2, BORDILLO DE CONCRETO DE 0.45X0.10MTS 1,024.00ML, PINTURA EN BORDILLO COLOR AMARILLO 1,024.00ML, PAVIMENTO HIDRÁULICO ESPESOR 0.15 MTS RESISTENCIA 210KG/CM2 2,969.00M2, CURADO DE CONCRETO 2,969.60M2, CORTE Y SELLO DE JUNTAS 1,536.00ML, LIMPIEZA FINAL DEL PROYECTO.</t>
  </si>
  <si>
    <t>EL PROYECTO CONSITE EN LA EJECUCION DE LOS SIGUIENTES RENGLONES DE TRABAJO: 1.00 UNIDAD ROTULO DE IDENTIFICACION, 2,617.00 M TRAZO Y REPLANTEO TOPOGRAFICO, 15,702.00 M2 CONFORMACION, NIVELACION, Y COMPACTACION DE SUBRASANTE (CAJUELA), 4,186.00 M2 BASE (MATERIAL GRANULAR), T=0.20 M, 4,186.00 M2 CARRILERAS DE CONCRETO T=0.20, 10,991.00 M2 EMPEDRADO ESTUCADO, 7.00 UNIDAD TRANSVERSAL TUBOS DE CONCRETO DE 24', 72.00 M LLAVES DE REMATE DE 0.15 X 0.20 M, 5,190.00 M BORDILLO DE 0.10 X 0.40 M, 21.00 UNIDAD SE#241,ALIZACION VERTICAL, 5,190.00 M SE#241,ALIZACION HORIZONTAL, 5,070.00 UNIDAD MEDIDAS DE MITIGACION, 2,617.00 M.</t>
  </si>
  <si>
    <t>EL PROYECTO CONSISTE EN: ROTULO DE IDENTIFICACION 1.00 UNIDAD, TRAZO Y REPLANTEO TOPOGRAFICO 1,821.00 ML, LEVANTADO DE EMPEDRADO 11,123.00 M2, NIVELACION Y COMPACTACION DE SUELO 11,123.00 M2, BASE (MATERIAL GRANULAR) 11,123.00, PAVIMENTO 0.18 M 10,761.00 M2, MATERIAL ELASTOMERICO 5,402.00 M, REJILLAS 7.00 UNIDAD, LLAVE DE REMATE 84.00 M, BORDILLO 3,590.00 M, SEÑALIZACION VERTICAL 42.00 UNIDAD, SEÑALIZACION HORIZONTAL, 7,284.00, MEDIDAS DE MITIGACION 7,594.00 UNIDAD, LIMPIEZA FINAL 10,761.00 M</t>
  </si>
  <si>
    <t>AMPLIACION CARRETERA ALDEA SAN AGUSTÍN, CHAHAL, ALTA VERAPAZ</t>
  </si>
  <si>
    <t>MEJORAMIENTO CALLE ALDEA LA REFORMA SAN CRISTOBAL VERAPAZ, ALTA VERAPAZ</t>
  </si>
  <si>
    <t>MEJORAMIENTO CAMINO RURAL PARAJE XEGUARABAL AL PARAJE CHUIPEC, CANTÓN PANQUIX, TOTONICAPÁN, TOTONICAPÁN</t>
  </si>
  <si>
    <t xml:space="preserve">AMPLIACION CARRETERA </t>
  </si>
  <si>
    <t>CHAHAL</t>
  </si>
  <si>
    <t>CONSTRUCTORA MERIDA S.A.</t>
  </si>
  <si>
    <t>EL PROYECTO CONSISTE EN LOS RENGLONES DE TRABAJO SIGUIENTES: TRAZO Y REPLANTEO TOPOGRÁFICO 7,932.20M2, CORTE DE MATERIAL PARA NIVELAR SUBRASANTE 2,855.59M3, TENDIDO DE MATERIAL BASE 7,709.97M2, HUMECTACIÓN CON CAMIÓN PIPA Y COMPACTACIÓN DE BASE CON RODO 7,709.97M2, CONSTRUCCIÓN DE BORDILLO + PINTURA 2,222.00ML, CONSTRUCCIÓN DE PAVIMENTO DE CONCRETO HIDRÁULICO 7,709.97M2, CONSTRUCCIÓN DE JUNTAS DE DILATACIÓN CON MATERIAL POLIMERO ELASTOMÉRICO 3,962.57ML, TUBERÍA CORRUGADA DE 36' PARA DRENAJES TRANSVERSALES CON SUS RESPECTIVAS CAJAS Y CABEZAL DE ENTRADA Y SALIDA 24.60ML, LIMPIEZA GENERAL.</t>
  </si>
  <si>
    <t>EL PROYECTO CONSISTE EN LOS RENGLONES DE TRABAJO SIGUIENTES: LIMPIEZA, CHAPEO Y DESTRONQUE: 11,690 METROS CUADRADOS, REPLANTEO TOPOGRÁFICO: 2,338 METROS LINEALES, EXCAVACIÓN NO CLASIFICADA DE DESPERDICIO: 7,178 METROS CUBICOS, RELLENO: 17,675 NETROS CUBICOS, REACONDICIONAMIENTO DE SUBRASANTE EXISTENTE: 22,445 METROS CUADRADOS, CARGA, ACARREO, COLOCACIÓN, TENDIDO, CONFORMACIÓN Y COMPACTACIÓN DE CAPA BASE E=0.20 METROS: 3,554 METROS CUBICOS, CONCRETO RÍGIDO E=0.15 METROS (4,000 PSI) 18,168 METROS CUADRADOS, CORTE DE LOSA DE CONCRETO: 14,121 METROS LINEALES, SELLADO DE JUNTAS 14,121 METROS LINEALES, CUNETA TIPO L3,000 PSI (0.1M):1,120 METROS LINEALES, PROTECCIÓN DE HOMBRO 3,000 PSI (0.1M): 3,600 METROS LINEALES, TUBERÍA METAL CORRUGADO DIÁMETRO 36” 160 METROS LINEALES, CONCRETO CICLÓPEO PARA CAJAS Y CABEZALES: 165 METROS CÚBICOS, LÍNEAS Y MARCAS DE TRAFICO 7,014 METROS LINEALES, DISPOSITIVOS DE SEÑALIZACIÓN NOCTURNA: 584 UNIDADES, ROTULO DE IDENTIFICACIÓN DEL PROYECTO: 1 UNIDAD, SIEMBRA DE PLANTAS EN ÁREAS CERCANAS AL PROYECTO: 200 UNIDADES.</t>
  </si>
  <si>
    <t>EL PROYECTO CONSISTE EN LOS SIGUIENTES RENGLONES DE TRABAJO: ROTULO DE IDENTIFICACION DEL PROYECTO 1.00 UNIDAD LIMPIA Y CHAPEO Y DESTRONQUE 6,198.70 M REPLANTEO TOPOGRAFICO 6,198.70 M, EXCAVACION NO CLASIFICADA DEL DESPERDICIO 3,474.98 M3 RELLENO 4,058.86 M3, CONFORMACION Y COMPACTACION DE SUB-RASANTE 29,775.81 M2 COLOCACION, TENDIDO Y COMPACTACION DE BASE 25,546.20 M2 CONSTRUCCION DE PAVIMENTO DE CONCRETO HIDRAULICO 3,831.93 M3 CORTE Y SELLADO DE JUNTAS 27,404.18 M BANQUETAS DECORATIVAS 2,670.00 M2 BORDILLO (015X0.45M) 10,397.40 M CUNETA TIPO L 1,000.00 M HOMBRO 1,000.00 M, EXCAVACION ESTRUCTURAL DE TRASVERSALES 92.53 M3 RELLENO ESTRUCTURAL DE TRASNVERSALES 68.23 M3 TUBERIA DE CONCRETO DE 30” 54.00 M CONSTRUCCION DE CABEZALES DE ENTRADA Y SALIDA 45.00 M3 , PARADA DE BUS 8.00 UNIDAD ILUMINARIA 40.00 UNIDAD, SEÑALIZACION VERTICAL 22.00 UNIDAD LINEAS Y MARCAS DE TRAFICO 18,593.10 M DISPOSITIVOS DE SEÑALIZACION NOCTURNA 3,720.00 UNIDAD MEDIDAS DE MITIGACION AMBIENTAL MURO DE CONTENCION 244.00 M</t>
  </si>
  <si>
    <t xml:space="preserve">TERMINADO </t>
  </si>
  <si>
    <t>TERMINADO</t>
  </si>
  <si>
    <t>MEJORAMIENTO CAMINO RURAL ALDEA LLANO GRANDE HACIA CASERIO LAS MINAS, PACHALUM, QUICHE</t>
  </si>
  <si>
    <t>PACHALUM</t>
  </si>
  <si>
    <t>EL QUICHE</t>
  </si>
  <si>
    <t>EL PROYECTO CONSISTE EN: ROTULO DE IDENTIFICACION , TRAZO Y REPLANTEO TOPOGRAFIC0, DEMOLICION DE EMPEDRADO EN MAL ESTADO , EXCAVACION NO CLASIFICADA (CORTE DE CAJUELA), RELLENO CLASIFICADO, REACONDICIONAMIENTO DE SUB RASANTE , SUMINISTRO E INSTALACION DE BASE T=0.20 MTS, PAVIMENTO DE CONCRETO HIDRAULICO DE RESISTENCIA 4000 PSI E=0.15M, MATERIAL BITUMINOSO (JUNTA DE DILATACION), CUNETA 0.50M X 0.10M DE ESPESOR, MURO DE CONTENCION DE CONCRETO CICLOPEO, PINTURA TERMOPLASTICA, VIALETAS , SEÑALIZACION VERTICAL (PLACA FIJA EN POSTE DE ESTRUCTURA), DEMOLICION DE DRENAJE TRANSVERSAL, DRENAJE TRANSVERSAL (TUBERIA ø=30' Y CAJA RECEPTORA).</t>
  </si>
  <si>
    <t>CONSTRAUBE</t>
  </si>
  <si>
    <t>MEJORAMIENTO CALLE SEPTIMA AVENIDA Y SEGUNDA CALLE ZONA 3, BARRIO XECHOCON, COMALAPA, CHIMALTENANGO</t>
  </si>
  <si>
    <t>MEJORAMIENTO CAMINO RURAL CASERIO LOS RANCHOS A ALDEA EL SALITRILLO Y LOS COMUNES, QUESADA, JUTIAPA</t>
  </si>
  <si>
    <t>QUESADA</t>
  </si>
  <si>
    <t>CONSTRUCTORA LA FLORESTA</t>
  </si>
  <si>
    <t>EL PROYECTO CONSISTE EN: TRAZO Y NIVELACION 1,064.9 ML., EXCAVACIÓN DE MATERIAL EXISTENTE Y EXTRACCIÓN 1,203.1691 M3, BASE PARA ADOQUIN 0.10 5,231.17 M2; CAPA DE RODADURA (ADOQUINADO) 4,999.9 M2; LLAVES DE CONFINAMIENTO 0.10*0.30 565 ML. Y LLAVES DE REMATE 0.30*0.50 30 ML.</t>
  </si>
  <si>
    <t>EL PROYECTO CONSISTE EN ROTULO DE IDENTIFICACION, TRAZO Y REPLANTEO TOPOGRAFICO, EXCAVACION NO CLASIFICADA (CORTE DE CAJUELA), RELLENO CLASIFICADO T=0.20 MTS., REACONDICIONAMIENTO DE SUB RASANTE, SUMINISTRO E INSTALACION DE BASE T= 0.20 MTS., PAVIMENTO DE CONCRETO HIDRAULICO DE RESISTENCIA 4000 PSI E= 0.15 MTS., MATERIAL BITUMINOSO (JUNTA DE DILATACION), CUNETA 0.50 M X 0.10 M DE ESPESOR, PINTURA TERMOPLASTICA, VIALETAS, SE#241,ALIZACI#243,N VERTICAL (PLACA FIJA EN POSTE DE ESTRUCTURA), DEMOLICION DE DRENAJE TRANSVERSAL, DRENAJE TRANSVERSAL (TUBERIA DIAM. 30” Ф Y CAJA RECEPTORA)</t>
  </si>
  <si>
    <t>PERIODO DEL 01 AL 30 DE NOVIEMBRE 2022</t>
  </si>
  <si>
    <t>SECCIÓN DE SUPERVISIÓN, SUBDIRECCIÓN TÉCNICA DE DESARROLLO</t>
  </si>
  <si>
    <t>PERIODO DEL 01 AL 31 DE DICIEMBRE 2022</t>
  </si>
  <si>
    <t>PERIODO DEL 01 AL 31 DE ENERO 2023</t>
  </si>
  <si>
    <t>CONSTRUCCION  SISTEMA DE AGUA</t>
  </si>
  <si>
    <t>MEJORAMIENTO SISTEMA DE ALCANTARILLADO</t>
  </si>
  <si>
    <t>MEJORAMIENTO SISTEMA DE AGUA POTABLE CON PERFORACION DE POZO ALDEA QUEBRADA GRANDE, SANARATE, EL PROGRESO</t>
  </si>
  <si>
    <t>CONSTRUCCION  SISTEMA DE AGUA POR GRAVEDAD CASERIO GUATIVIL ALDEA LAS MAJADAS SAN CRISTOBAL CUCHO, SAN MARCOS</t>
  </si>
  <si>
    <t>MEJORAMIENTO SISTEMA DE ALCANTARILLADO SANITARIO SEGUNDO, TERCER Y CUARTO CANTON CABECERA MUNICIPAL, SAN PEDRO YEPOCAPA, CHIMALTENANGO</t>
  </si>
  <si>
    <t xml:space="preserve">ADJUDICADO </t>
  </si>
  <si>
    <t>PERFORACIÓN DE POZO, SISTEMA DE IMPULSO, TANQUE ELEVADO Y LÍNEA DE DISTRIBUCIÓN PARA MEJORAR EL SISTEMA DE ABASTECIMIENTO DE AGUA DE LA COMUNIDAD ALDEA QUEBRADA GRANDE</t>
  </si>
  <si>
    <t xml:space="preserve">TRAZO Y REPLANTEO 31,983.20 ML, CAPTACION 1 UNIDAD, LINEA DE CONDUCCION, COLUMNAS PARA SOPORTE DE TUBERIA HG EN LINEA DE CONDUCCION 1,192 ML, RECUBRIMIENTO EN LINEA DE CONDUCCION 135ML, PASO AEREO, PASO DE ZANJON, CAJA DE VALVULA DE AIRE 14 UNIDADES, CAJA DE VALVULA DE LIMPIEZA 10 UNIDADES, TANQUE DE DISTRIBUCION CON MAMPOSTERIA 100 M3,  CAJA DE VALVULAS ENTRADA SALIDA  SISTEMA DE CLORACION 1 UNIDAD, CAJAS ROMPE PRESION 25 UNIDADES, LINEA DE DISTRIBUCION, CONEXIONES DOMICILIARES 355UNIDADES, MEDIDAS DE MITIGACION AMBIENTAL 10,900 UNIDADES </t>
  </si>
  <si>
    <t>EL PROYECTO CONSISTE EN EL MEJORAMIENTO DEL SISTEMA DE ALCANTARILLADO SANITARIO EL CUAL INCLUYE TRABAJOS PRELIMINARES EL LEVANTADO DE LA CARPETA DE RODADURA EXISTENTE EXCAVACION DE TUBERIA SANITARIA INSTALACION DE LAS LINEAS DE DRENAJE SANITARIO CONSTRUCCION DE POZOS DE VISITA EL MEJORAMIENTO DE LAS LINEAS DE DRENAJE PLUVIAL CANAL PLUVIAL REFORZADO TIPO BANQUETA EL MEJORAMIENTO DE LAS LINEAS PVC DE AGUA POTABLE CONEXIONES DOMICILIARES PASOS AEREOS Y REPOSICION DE ADOQUIN EXISTENTE</t>
  </si>
  <si>
    <t>PERIODO DEL 01 AL 28 DE FEBRERO 2023</t>
  </si>
  <si>
    <t>PERIODO DEL 01 AL 31 DE MARZO 2023</t>
  </si>
  <si>
    <t>PERIODO DEL 01 AL 30 DE ABRIL 2023</t>
  </si>
  <si>
    <t>MEJORAMIENTO SISTEMA DE TRATAMIENTO AGUAS RESIDUALES PLANTA TZANJUYU PANAJACHEL, SOLOLA</t>
  </si>
  <si>
    <t>MEJORAMIENTO SISTEMA DE TRATAMIENTO</t>
  </si>
  <si>
    <t xml:space="preserve">El Proyecto consiste en la Construcción de: TANQUE DE HOMOGENIZACIÓN, el cual incluye; Movimiento de Suelos, Conformación de Plataforma (espesor 0.10 m), Estabilización de Corte (Recubrimiento 0.05 m) Muro Tipo 1 , Losa de Cimentación, Losa Final, Equipo Tanque de Homogenización.
MÓDULO 1A el cual incluye; Movimiento de Suelos, Conformación de Plataforma (espesor 0.10 m), Estabilización de Corte (Recubrimiento 0.05 m), Losa de Cimentación, Muro Tipo 1, Muro Tipo 2, Losa Final, Equipo Módulo 1A.
MÓDULO 1B el cual incluye; Movimiento de Suelos, Conformación de Plataforma (espesor 0.10 m), Estabilización de Corte (Recubrimiento 0.05 m), Losa de Cimentación, Muro Tipo 1, Muro Tipo 2, Losa Final, Equipo Módulo 1B. 
MÓDULO 2A el cual incluye; Movimiento de Suelos, Conformación de Plataforma (espesor 0.10 m), Estabilización de Corte (Recubrimiento 0.05 m), Losa de Cimentación, Muro Tipo 1, Muro Tipo 2, Losa Final, Equipo Módulo 2A.
MÓDULO 2B el cual incluye; Movimiento de Suelos, Conformación de Plataforma (espesor 0.10 m), Estabilización de Corte (Recubrimiento 0.05 m), Losa de Cimentación, Muro Tipo 1, Muro Tipo 2, Losa Final, Equipo Módulo 2B.
MÓDULO 2B el cual incluye; Movimiento de Suelos, Conformación de Plataforma (espesor 0.10 m), Estabilización de Corte (Recubrimiento 0.05 m), Losa de Cimentación, Muro Tipo 1, Muro Tipo 2, Losa Final, Equipo Módulo 2B.
CASETA DE EQUIPO MÓDULO 1 el cual incluye; Movimiento de Suelos, Conformación de Plataforma (espesor 0.10 m), Estabilización de Corte (Recubrimiento 0.05 m), Losa de Cimentación, Muro Tipo 1, Muro Tipo 2, Losa Final.
MANEJO DE LODOS, EQUIPOS DE RESPALDO, TRABAJOS COMPLEMENTARIOS, MEDIDAS DE MITIGACIÓN E IDENTIFICACIÓN DEL PROYECTO. </t>
  </si>
  <si>
    <t>PERIODO DEL 01 AL 30 DE JUNIO 2023</t>
  </si>
  <si>
    <t>PERIODO DEL 01 AL 31 DE JULIO 2023</t>
  </si>
  <si>
    <t>PERIODO DEL 01 AL 31 DE AGOSTO 2023</t>
  </si>
  <si>
    <t>FONDO DE DESARROLLO SOCIAL -FODES-</t>
  </si>
  <si>
    <t>CONSTRUCCION SISTEMA DE ALCANTARILLADO SANITARIO CASERIO NAZARETH, ALDEA ZACULEU CENTRAL, HUHUETENANGO, HUEHUETENANGO.</t>
  </si>
  <si>
    <t xml:space="preserve">CONSTRUCCION SISTEMA DE ALCANTARILLADO SANITARIO </t>
  </si>
  <si>
    <t>El Proyecto consiste en Replanteo Topografico, Excavacion y relleno, colector principal Instalación de tubería PVC de diferentes diámetros, Pozos de Visita de diferentes Profundidades, Conexiones prediales, Planta de Tratamiento la cual incluye: Excavación y transporte, Relleno, Caja de Excedencias, Caja para Aforo y toma de muestras, Caja de Union, Caja de Rejas, Desarenador, Trampa de Grasas, Tanque Imhoff doble, Filtro Percolador, Patio de Secado de Lodos, caja y válvula de desfogue de Lodos,  Sistema y caja de cloración, Tanque de Contacto, Cuneta, Baranda, Muro Perimetral, Caseta de Guardiania y Bodega, Muros de Contención Tipo 1, Tipo 2, Tipo 3, Agua potable, Caminamiento, Sampeado, Gradas, Valvula de control y pozo prefabricado, Pozos de Visita de diferentes alturas, Cabezal de descarga, Medidas de Mitigacion Ambiental</t>
  </si>
  <si>
    <t xml:space="preserve">MEJORAMIENTO INSTALACIONES DEPORTIVAS Y RECREATIVAS (VILLA DEPORTIVA), CABECERA MUNICIPAL, PUERTO BARRIOS, IZABAL </t>
  </si>
  <si>
    <t xml:space="preserve">MEJORAMIENTO INSTALACIONES DEPORTIVAS </t>
  </si>
  <si>
    <t>El proyecto contará con instalaciones adecuados para la práctica de deportes visualizando así una mejor salud. El proyecto se llevará a cabo a través de los siguientes renglones de trabajo: TRABAJOS PRELIMINARES: Replanteo trazo y nivelación 6,917.00m2, Demolición de banquetas, Remoción de adoquin, Demolición de losa, Demolición de gradas, Demolición de muro y otros. MOVIMIENTO DE TIERRAS: Relleno estructural (Áreas de aceras y cancha de futbol). JARDINIZACIÓN: Suministro y colocación plantas, grama y piedrín blanco. TRABAJOS COMPLEMENTARIOS: Sumininstro y colocación de adoquin. MOBILIARIO URBANO: Colocación de bancas de concreto, Twister, Espaldar, Eliptica individual y otros. MODULOS DE GRADERÍOS: Zapatas, Columnas, Vigas, Cubierta de lámina galvanizada 249.00m2, Iluminación. Salón de usos multiples, Colocación de Pergolas, Cancha principal y secundaria, Cancha exterios y fachada, Levatado de muros, Servicios sanitarios, Piso y acabados de gimnasio, Puertas y ventanas, Instalaciones eléctricas, Instalaciones hidráulicas y drenaje. Instalaciones especiales en Gimnasio Principal (Duela Vinilica, Tablero electrónico, Extractores de aire empotrados).</t>
  </si>
  <si>
    <t>CONSTRUCCION SISTEMA ALCANTARILLADO SANITARIO CASERIO VISTA HERMOSA, SAN ANTONIO SACATEPEQUEZ, SAN MARCOS</t>
  </si>
  <si>
    <t xml:space="preserve">CONSTRUCCION DE SISTEMA ALCANTARILLADO SANITARIO </t>
  </si>
  <si>
    <t>EL PROYECTO CONSTRUCCION SISTEMA DE ALCANTARILLADO SANITARIO CASERIO VISTA HERMOSA, SAN ANTONIO SACATEPEQUEZ, SAN MARCOS CUENTA CON LOS RENGLONES SIGUIENTES: REPLANTEO TOPOGRAFICO DE TUBERIA Y ALTIMETRIA, SUMISITRO E INSTALACION DE TUBERIA PVC 6, PASO AEREO DE 70 METROS, POZOS DE VISITA PARA DRENAJE SANITARIO 1.80M, POZOS DE VISITA PARA DREANAJE SANITARIO 3.00M, POZOS DE VISITA PARA DRENAJE SANTARIO 5.00M, POZOS DE VISITA PARA DRENAJE SANITARIO 6.70M, ENTIBADO DE ZANJAS, CONEXIONES DOMICILIARES, DEMOLICION Y REPOSICION DE CARRILERAS DE CONCRETO PARA INSTALACION DE COLECTORES Y ACOMETIDAS DOMICILIARES, MEDIDAS DE GESTION AMBIENTAL Y SEGURIDAD LABORAL, ROTULO DE IDENTIFICACION, LIMPIA, CHAPEO, TALA Y DESTROQUE DE PLANTA DE TRATAMIENTO Y TRAMO DE COLECTOR, INTERCONEXION CON TUBERIA DE 8, MOVIMIENTO DE TIERRAS, CONFORMACION DE PLATAFORMA Y ESTABILIZACIÓN DE TALUD, MUROS DE CONTENCION, PRETRATAMIENTO, SISTEMA AEROBIO, ESPESADORES, PATIO DE LODOS, CASETA DE GUARDIANIA, LABORATORIO, CONTROL Y EQUIPOS, CONSTRUCCION DE CERCO PERIMETRAL, INSTALACIONES HIDRÁULICAS Y ELECTRICAS, CAMINAMIENTOS Y VEGETACION, EQUIPAMIENTO PTAR, DISPOSICION DE AGUAS TRATADAS, BARANDAL DE METAL.</t>
  </si>
  <si>
    <t>MEJORAMIENTO CAMINO RURAL CON ADOQUIN JAIMITO CANTON LOS AGUILAR, SAN CRISTOBAL CUCHO, SAN MARCOS</t>
  </si>
  <si>
    <t>MEJORAMIENTO CALLE PAVIMENTADA DE CANCHA POLIDEPORTIVA COLONIA EL MAGUEY HACIA CASERIO PUNTA DEL LLANO USUMATLAN, ZACAPA</t>
  </si>
  <si>
    <t>MEJORAMIENTO CALLE PAVIMENTADA</t>
  </si>
  <si>
    <t>Este proyecto consiste en: Trazo y replanteo 384.00 mts, conformación de terreno (sub-base) 1,589.00 m2, base de material granular 1,589.00 m2, capa de asiento de arena de río 1,511.00 m2, carpeta de rodadura adoquinada 1,495.00 m2, llaves de confinamiento 153.00 mts, bordillos de concreto 771.00 mts, llaves de remate 10.00 mts, medidas de mitigación ambiental 795.00 unidades, limpieza final 1 unidad</t>
  </si>
  <si>
    <t xml:space="preserve">El proyecto MEJORAMIENTO CALLE PAVIMENTADA DE CANCHA POLIDEPORTIVA COLONIA EL MAGUEY HACIA CASERÍO PUNTA DEL LLANO, USUMATLÁN, ZACAPA consiste en: trabajos preliminares 1,180.00 metros lineales, corte de cajuela espesor de 20 centímetros 6,830.00 metros cuadrados, reacondicionamiento de subrasante 6,830.00 metros cuadrados, colocación de base espesor de 10 centímetros 6,830.00 metros cuadrados, pavimento de concreto espesor de 15 centímetros 6,830.00 metros cuadrados, construcción de drenajes transversales 3.00 unidades, construcción de bordillo de 10 x 25 centímetros 2,800.00 metros lineales, rampas de concreto 7.00 unidades, limpieza final en toda el área del proyecto consistente en 8,410.00 metros cuadrados. </t>
  </si>
  <si>
    <t>MEJORAMIENTO CAMINO RURAL DE ALDEA TANIL HACIA ALDEA SACUCHUM SAN PEDRO SACATEPEQUEZ, SAN MARCOS</t>
  </si>
  <si>
    <t xml:space="preserve">El proyecto MEJORAMIENTO CALLE PAVIMENTADA DE CANCHA POLIDEPORTIVA COLONIA EL MAGUEY HACIA CASERÍO PUNTA DEL LLANO, USUMATLÁN, ZACAPA consiste en: trabajos preliminares 1,180.00 metros lineales, corte de cajuela espesor de 20 centímetros 6,830.00 metros cuadrados, reacondicionamiento de  subrasante 6,830.00 metros cuadrados, colocación de base espesor de 10 centímetros 6,830.00 metros cuadrados, pavimento de concreto espesor de 15 centímetros 6,830.00 metros cuadrados, construcción de drenajes transversales 3.00 unidades, construcción de bordillo de 10 x 25 centímetros 2,800.00 metros lineales, rampas de concreto 7.00 unidades, limpieza final en toda el área del proyecto consistente en 8,410.00 metros cuadrados. </t>
  </si>
  <si>
    <t>El proyecto MEJORAMIENTO CAMINO RURAL DE ALDEA TANIL HACIA ALDEA SACUCHUM SAN PEDRO SACATEPEQUEZ, SAN MARCOS consiste en: trazo y replanteo topografico 6,551.00 m; desempedrado + retiro y movimiento de material sobrante 210.00 m3; nivelacion y compactacion de suelo + corte de cajuela 45,202.00 m2, base (material granular) t=0.20m 39,306.00 m2; pavimento t=0.20m 39,306.00 m2; material elastomerico 19,653.00 m; llaves de remate de 0.20 x 0.30 m 12.00 m; bordillo de 0.10 x 0.40 m 6,551.00 m; cuneta triangular 6,551.00 m; señaliacion vertical 73.00 unidad; medidas de metigacion 25,000.00 unidad; rotulo de identificacion 1.00; limpieza final 6,551.00 m</t>
  </si>
  <si>
    <t>PERIODO DEL 01 AL 30 DE SEPTIEMBRE 2023</t>
  </si>
  <si>
    <t>MEJORAMIENTO CALLE HACIA PARTE BAJA CANTON BETHANIA ESQUIPULAS PALO GORDO SAN MARCOS</t>
  </si>
  <si>
    <t>MEJORAMIENTO SISTEMA ALCANTARILLADO SANITARIO</t>
  </si>
  <si>
    <t>MEJORAMIENTO SISTEMA DE ALCANTARILLADO SANITARIO BARRIO EL PARAISO, SAN FRANCISCO, PETEN</t>
  </si>
  <si>
    <t>CONSTRUCCION SISTEMA AGUA POTABLE</t>
  </si>
  <si>
    <t>CONSTRUCCION SISTEMA DE AGUA POTABLE ALDEA RANCHO VIEJO, SAN ANTONIO HUISTA, HUEHUETENANGO</t>
  </si>
  <si>
    <t>CONSTRUCCION SISTEMA DE AGUA POTABLE CASERIO EL MAGUEY SIPACAPA SAN MARCOS</t>
  </si>
  <si>
    <t>El proyecto consiste en la construcción de un área de 1,136 metros lineales de superficie aproximadamente de Pavimento rígido, un ancho promedio de 6.50mts, así como la integración de más actividades que garanticen la buena ejecución del mismo y alargar la vida útil del proyecto las cuales son las siguientes: Replanteo, Desempedrado Existente, Corte de Cajuela, nivelación y compactación, Preparación de la Base (e=0.20m), Pavimento (e= 0.20m), Material elastómero, llaves de remate, bordillo, rejillas, señalización vertical y horizontal, medidas de mitigación, limpieza final rotulo de identificación del proyecto.</t>
  </si>
  <si>
    <t>Mejoramiento Sistema de Alcantarillado Sanitario San Francisco Peten se contempla trabajos limpieza y chapeo replanteo topografico limpieza de lagunas de absorcion excavacion estructural relleno estructural tendido electrico grupo generador muro perimetral prefabricado caminos internos porton de ingreso area administrativa bodega estacion de bombeo tratamiento preliminar rejas desarenador tratamiento primario tanque imhoff tratamiento secundario filtro biologico tratamiento terciario caja de cloracion laguna de absorcion con humedales lecho de
secado de lodos tanque de reuso de 100 m3 drenajes de aguas pluviales red de agua potable red de recirculacion red de drenaje sanitario drenajes de aguas de reuso iluminacion general señalizacion y rutas de evacuacion siembra de arboles</t>
  </si>
  <si>
    <t>EL PROYECTO CONSTRUCCION SISTEMA DE AGUA POTABLE ALDEA RANCHO VIEJO, SAN ANTONIO HUISTA, HUEHUETENANGO CONSISTE EN: REPLANTEO TOPOGRAFICO 13,872M, CAPTACION DE BROTE DEFINIDO 4 UNIDADES, CARA REUNIDOREA DE CAUDALES 1 UNIDAD, LINEA DE CONDUCCION 8,724M, VALVULA DE AIRE CAJA 15 UNIDADES, VALVULA DE LIMPIEZA CAJA 7 UNIDADES, PASO DE ZANJON TIPO F 8 UNIDADES, PASO AEREO DE 20 METROS 5 UNIDADES, PASO AEREO 30 METROS 12 UNIDADES, PASO AEREO 50 METROS 1 UNIDAD, PASO AEREO 75 METROS 1 UNIDAD, PASO AEREO 100 METROS 1 UNIDAD, CAJA ROMPE PRESION DE 1M3 (CONDUCCION1 UNIDAD, TANQUE DE DISTRIBUCION DE 40M3 (CONCRETO REFORZADO 1 UNIDAD, CLORADOR DE PASTILLAS 1 UNIDAD, RED DE DISTRIBUCION 4,386M, CAJA ROMPE PRESION CON VALVULA DE FLOTE DE 1M2 (DISTRIBUCIIN) 4 UNIDADES, VALVULA DE COMPUERTA PARA OPERACION DE RED DE DISTRIBUCION 8 UNIDADES, CONEXIONES DOMICILIARE 85 CONEXIONES, MEDIDAS DE MITIGACION AMBIENTAL Y EDUCACION SANITARIA 1 UNIDAD.</t>
  </si>
  <si>
    <t>El proyecto consiste en Rotulo de identificacion del proyecto, Limpia chapeo y desmonte, replanteo Topografico, Captacion de brote definido, Linea de conduccion PVC 2 160 PSI, Linea de conduccion PVC 1 1/2 160 PSI, Linea de conduccion PVC 1 1/2 2 250 PSI, Linea de conduccion PVC 1 160 PSI, Linea de
conduccion PVC 1 250 PSI, Linea de conduccion PVC 1 1/2 HG TL 700, Linea de conduccion PVC 3/4 250 PSI, Caja rompe presion, conduccion, Valvula de aire con caja, Valvula de limpieza con caja, Tanque de distribucion de 20 00 m3 concreto armado, Clorador de pastillas, Red de Distribucion PVC 2 160 PSI, Red de
Distribucion PVC 1 1/ 2 160 PSI, Red de Distribucion PVC 1 1/4 160 PSI, Red de Distribucion PVC 1 160 PSI, Caja rompe presion valvula de flote Caja y Valvula de compuerta red distribucion, Conexiones domiciliares, Caja reunidora de caudales, Cerco perimetral alambre espigado, Medidas de mitigacion ambiental y
educacion sanitaria</t>
  </si>
  <si>
    <t>PERIODO DEL 01 AL 31 DE OCTUBRE 2023</t>
  </si>
  <si>
    <t>PERIODO DEL 01 AL 30 DE NOVIEMBRE 2023</t>
  </si>
  <si>
    <t>CONSTRUCCION SISTEMA DE TRATAMIENTO AGUAS RESIDUALES ZONA 3 AREA URBANA SANTA CRUZ DEL QUICHE QUICHE</t>
  </si>
  <si>
    <t>CONSTRUCCION SISTEMA DE ALCANTARILLADO SANITARIO ALDEA MORAZÁN, RÍO BRAVO, SUCHITEPÉQUEZ</t>
  </si>
  <si>
    <t>MEJORAMIENTO CALLE (PAVIMENTO RIGIDO), DESDE ALDEA LA CAMPANA HACIA ALDEA MORAZAN, MONJAS, JALAPA</t>
  </si>
  <si>
    <t xml:space="preserve">Mejorar las condiciones de salud del municipio de Santa Cruz del Quiche, perteneciente al departamento de Quiché, reduciendo la morbi-mortalidad asociada a enfermedades de origen hídrico, por medio de la recolección, transporte y tratamiento de las aguas residuales. </t>
  </si>
  <si>
    <t>El proyecto consiste en 9,426 metros lineales de trabajos preliminares, en 109 unidades de Pozo de visita, instalación de tubería 6' 2,322.00ml, Instalación de Tubería 8' 1,560ml, Instalación de Tubería 10' 2,730.00ml, Instalación de Tubería 12' 2,814 ml, Conexiones Domiciliares 555 unidades, Fosa Séptica 3 unidades, Drenaje francés 3 unidades, Pozo de Filtración 3 unidades, Levantado y reposición de empedrado 328ml.</t>
  </si>
  <si>
    <t xml:space="preserve">La ejecución del proyecto MEJORAMIENTO CALLE (PAVIMENTO RIGIDO), contribuirá a fortalecer el desarrollo integral de la comunidad, por medio de: Topografía 9,700 ml, Trazo y Limpieza 9,700 ml, Excavación de cajuela 23,332.80 m3, Transporte y traslado de material de desperdicio 23,332.80 m3, Conformación de sub-base 58,332.00 m2, Compactación de base 0.20m 58,332.00 m2, Planchas de concreto 0.20m de espesor 4000PSI 48,610.00 m2,
Aplicación de Antisol 48,610.00 m2, Corte de planchas 25,900.00 ml, Aplicación sello elastomero 25,900.00 ml, Cuneta tipo L 19,400.00 ml, Transversal 30' 14.00 unidad. </t>
  </si>
  <si>
    <t>PERIODO DEL 01 AL 31 DE DICIEMBRE 2023</t>
  </si>
  <si>
    <t>VENCIDO</t>
  </si>
  <si>
    <t>SUSPENDIDO</t>
  </si>
  <si>
    <t>PERIODO DEL 01 AL 31 DE MARZO 2024</t>
  </si>
  <si>
    <t>PERIODO DEL 01 AL 31 DE MAYO 2024</t>
  </si>
  <si>
    <t>RECEPCIONADO</t>
  </si>
  <si>
    <t>RESCINDIDO</t>
  </si>
  <si>
    <t>PERIODO DEL 01 AL 30 DE JULIO 2024</t>
  </si>
  <si>
    <t>CONSTRUCCION SISTEMA DE ALCANTARILLADO SANITARIO CASERIO NAZARETH, ALDEA ZACULEU CENTRAL, HUEHUETENANGO, HUEHUETENANGO.</t>
  </si>
  <si>
    <t>PERIODO DEL 01 AL 30 DE JUNIO 2024</t>
  </si>
  <si>
    <t>ENTREGADO Y CANCELADO</t>
  </si>
  <si>
    <t>PROYECTOS DE INFRAESTRUCTURA EN EJECUCIÓN</t>
  </si>
  <si>
    <t>FINALIZADO</t>
  </si>
  <si>
    <t>PERIODO DEL 01 AL 31 DE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</si>
</sst>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quot;#,##0.00;\-&quot;Q&quot;#,##0.00"/>
    <numFmt numFmtId="44" formatCode="_-&quot;Q&quot;* #,##0.00_-;\-&quot;Q&quot;* #,##0.00_-;_-&quot;Q&quot;* &quot;-&quot;??_-;_-@_-"/>
    <numFmt numFmtId="43" formatCode="_-* #,##0.00_-;\-* #,##0.00_-;_-* &quot;-&quot;??_-;_-@_-"/>
    <numFmt numFmtId="164" formatCode="_(* #,##0.00_);_(* \(#,##0.00\);_(* &quot;-&quot;??_);_(@_)"/>
    <numFmt numFmtId="165" formatCode="#,##0_ ;\-#,##0\ "/>
    <numFmt numFmtId="166" formatCode="&quot;Q&quot;#,##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0"/>
      <color indexed="8"/>
      <name val="Calibri"/>
      <family val="2"/>
    </font>
    <font>
      <b/>
      <sz val="9"/>
      <color theme="1"/>
      <name val="Calibri"/>
      <family val="2"/>
      <scheme val="minor"/>
    </font>
    <font>
      <sz val="8"/>
      <color theme="1"/>
      <name val="Calibri"/>
      <family val="2"/>
      <scheme val="minor"/>
    </font>
    <font>
      <sz val="8"/>
      <color rgb="FF000000"/>
      <name val="Calibri"/>
      <family val="2"/>
      <scheme val="minor"/>
    </font>
    <font>
      <sz val="11"/>
      <color indexed="8"/>
      <name val="Calibri"/>
      <family val="2"/>
      <charset val="1"/>
    </font>
    <font>
      <sz val="8"/>
      <name val="Calibri"/>
      <family val="2"/>
      <scheme val="minor"/>
    </font>
    <font>
      <sz val="11"/>
      <color theme="1"/>
      <name val="Times New Roman"/>
      <family val="1"/>
    </font>
    <font>
      <sz val="12"/>
      <color theme="1"/>
      <name val="Times New Roman"/>
      <family val="1"/>
    </font>
    <font>
      <sz val="10"/>
      <name val="Calibri"/>
      <family val="2"/>
      <scheme val="minor"/>
    </font>
    <font>
      <b/>
      <sz val="10"/>
      <color theme="4"/>
      <name val="Calibri"/>
      <family val="2"/>
      <scheme val="minor"/>
    </font>
    <font>
      <b/>
      <sz val="10"/>
      <color theme="4"/>
      <name val="Calibri"/>
      <family val="2"/>
    </font>
    <font>
      <b/>
      <sz val="9"/>
      <color theme="4"/>
      <name val="Calibri"/>
      <family val="2"/>
      <scheme val="minor"/>
    </font>
    <font>
      <sz val="8"/>
      <color theme="4"/>
      <name val="Calibri"/>
      <family val="2"/>
      <scheme val="minor"/>
    </font>
    <font>
      <sz val="10"/>
      <color theme="4"/>
      <name val="Calibri"/>
      <family val="2"/>
      <scheme val="minor"/>
    </font>
    <font>
      <b/>
      <sz val="16"/>
      <color theme="4"/>
      <name val="Calibri"/>
      <family val="2"/>
      <scheme val="minor"/>
    </font>
    <font>
      <sz val="11"/>
      <color theme="4"/>
      <name val="Calibri"/>
      <family val="2"/>
      <scheme val="minor"/>
    </font>
    <font>
      <b/>
      <sz val="10"/>
      <name val="Calibri"/>
      <family val="2"/>
      <scheme val="minor"/>
    </font>
    <font>
      <b/>
      <sz val="10"/>
      <name val="Calibri"/>
      <family val="2"/>
    </font>
    <font>
      <b/>
      <sz val="9"/>
      <name val="Calibri"/>
      <family val="2"/>
      <scheme val="minor"/>
    </font>
    <font>
      <b/>
      <sz val="16"/>
      <name val="Calibri"/>
      <family val="2"/>
      <scheme val="minor"/>
    </font>
    <font>
      <sz val="11"/>
      <name val="Calibri"/>
      <family val="2"/>
      <scheme val="minor"/>
    </font>
    <font>
      <sz val="11"/>
      <name val="Times New Roman"/>
      <family val="1"/>
    </font>
    <font>
      <sz val="12"/>
      <name val="Times New Roman"/>
      <family val="1"/>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0" borderId="0"/>
    <xf numFmtId="164" fontId="1" fillId="0" borderId="0" applyFont="0" applyFill="0" applyBorder="0" applyAlignment="0" applyProtection="0"/>
  </cellStyleXfs>
  <cellXfs count="97">
    <xf numFmtId="0" fontId="0" fillId="0" borderId="0" xfId="0"/>
    <xf numFmtId="0" fontId="3" fillId="0" borderId="0" xfId="0" applyFont="1" applyAlignment="1">
      <alignment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44" fontId="7" fillId="3" borderId="1" xfId="0" applyNumberFormat="1" applyFont="1" applyFill="1" applyBorder="1" applyAlignment="1">
      <alignment horizontal="center" vertical="center" wrapText="1"/>
    </xf>
    <xf numFmtId="44" fontId="10" fillId="3" borderId="1" xfId="4" applyNumberFormat="1" applyFont="1" applyFill="1" applyBorder="1" applyAlignment="1">
      <alignment horizontal="center" vertical="center" wrapText="1"/>
    </xf>
    <xf numFmtId="10" fontId="10" fillId="3" borderId="1"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6" fontId="10" fillId="3" borderId="1" xfId="1" applyNumberFormat="1" applyFont="1" applyFill="1" applyBorder="1" applyAlignment="1">
      <alignment horizontal="center" vertical="center" wrapText="1"/>
    </xf>
    <xf numFmtId="44" fontId="10" fillId="3" borderId="1" xfId="1" applyNumberFormat="1" applyFont="1" applyFill="1" applyBorder="1" applyAlignment="1">
      <alignment horizontal="right" vertical="center" wrapText="1"/>
    </xf>
    <xf numFmtId="165" fontId="7" fillId="3" borderId="1" xfId="0" applyNumberFormat="1" applyFont="1" applyFill="1" applyBorder="1" applyAlignment="1">
      <alignment horizontal="center" vertical="center" wrapText="1"/>
    </xf>
    <xf numFmtId="166" fontId="10" fillId="3" borderId="1" xfId="1"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44" fontId="10" fillId="3" borderId="1" xfId="0" applyNumberFormat="1" applyFont="1" applyFill="1" applyBorder="1" applyAlignment="1">
      <alignment horizontal="center" vertical="center" wrapText="1"/>
    </xf>
    <xf numFmtId="44" fontId="10" fillId="3" borderId="1" xfId="0" applyNumberFormat="1" applyFont="1" applyFill="1" applyBorder="1" applyAlignment="1">
      <alignment horizontal="left" vertical="center" wrapText="1"/>
    </xf>
    <xf numFmtId="0" fontId="0" fillId="3" borderId="0" xfId="0" applyFill="1"/>
    <xf numFmtId="0" fontId="12" fillId="0" borderId="0" xfId="0" applyFont="1" applyAlignment="1">
      <alignment vertical="center"/>
    </xf>
    <xf numFmtId="0" fontId="12" fillId="0" borderId="0" xfId="0" applyFont="1" applyAlignment="1">
      <alignment horizontal="left" vertical="top" indent="15"/>
    </xf>
    <xf numFmtId="0" fontId="11" fillId="0" borderId="0" xfId="0" applyFont="1" applyAlignment="1">
      <alignment vertical="center"/>
    </xf>
    <xf numFmtId="0" fontId="11" fillId="0" borderId="0" xfId="0" applyFont="1"/>
    <xf numFmtId="7" fontId="10" fillId="3" borderId="1" xfId="0" applyNumberFormat="1" applyFont="1" applyFill="1" applyBorder="1" applyAlignment="1">
      <alignment horizontal="center" vertical="center" wrapText="1"/>
    </xf>
    <xf numFmtId="0" fontId="7" fillId="0" borderId="1" xfId="0" applyFont="1" applyBorder="1" applyAlignment="1">
      <alignment horizontal="left" vertical="top" wrapText="1"/>
    </xf>
    <xf numFmtId="0" fontId="7" fillId="3" borderId="1" xfId="0" applyFont="1" applyFill="1" applyBorder="1" applyAlignment="1">
      <alignment horizontal="left" vertical="top" wrapText="1"/>
    </xf>
    <xf numFmtId="10" fontId="10" fillId="3" borderId="1" xfId="1" applyNumberFormat="1" applyFont="1" applyFill="1" applyBorder="1" applyAlignment="1">
      <alignment horizontal="left" vertical="top" wrapText="1"/>
    </xf>
    <xf numFmtId="10" fontId="10" fillId="0" borderId="1" xfId="1" applyNumberFormat="1" applyFont="1" applyFill="1" applyBorder="1" applyAlignment="1">
      <alignment horizontal="left" vertical="top" wrapText="1"/>
    </xf>
    <xf numFmtId="0" fontId="2" fillId="0" borderId="0" xfId="0" applyFont="1" applyAlignment="1">
      <alignment horizontal="center" vertical="center"/>
    </xf>
    <xf numFmtId="0" fontId="0" fillId="0" borderId="0" xfId="0" applyAlignment="1">
      <alignment horizontal="center" vertical="center"/>
    </xf>
    <xf numFmtId="10" fontId="13" fillId="3" borderId="1" xfId="1" applyNumberFormat="1" applyFont="1" applyFill="1" applyBorder="1" applyAlignment="1">
      <alignment horizontal="lef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xf>
    <xf numFmtId="166" fontId="7" fillId="3" borderId="1" xfId="0" applyNumberFormat="1" applyFont="1" applyFill="1" applyBorder="1" applyAlignment="1">
      <alignment horizontal="center" vertical="center"/>
    </xf>
    <xf numFmtId="0" fontId="6" fillId="0" borderId="0" xfId="0" applyFont="1" applyAlignment="1">
      <alignment horizontal="center" vertical="center"/>
    </xf>
    <xf numFmtId="166" fontId="6" fillId="0" borderId="0" xfId="0" applyNumberFormat="1" applyFont="1" applyAlignment="1">
      <alignment horizontal="center" vertical="center"/>
    </xf>
    <xf numFmtId="3" fontId="6" fillId="0" borderId="0" xfId="0" applyNumberFormat="1" applyFont="1" applyAlignment="1">
      <alignment horizontal="center" vertical="center"/>
    </xf>
    <xf numFmtId="0" fontId="3" fillId="0" borderId="0" xfId="0" applyFont="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44" fontId="17" fillId="3" borderId="1" xfId="0" applyNumberFormat="1" applyFont="1" applyFill="1" applyBorder="1" applyAlignment="1">
      <alignment horizontal="center" vertical="center" wrapText="1"/>
    </xf>
    <xf numFmtId="44" fontId="17" fillId="3" borderId="1" xfId="4" applyNumberFormat="1" applyFont="1" applyFill="1" applyBorder="1" applyAlignment="1">
      <alignment horizontal="center" vertical="center" wrapText="1"/>
    </xf>
    <xf numFmtId="10" fontId="17" fillId="3" borderId="1" xfId="1"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4" fontId="17" fillId="3" borderId="1" xfId="1" applyNumberFormat="1" applyFont="1" applyFill="1" applyBorder="1" applyAlignment="1">
      <alignment horizontal="right" vertical="center" wrapText="1"/>
    </xf>
    <xf numFmtId="166" fontId="17" fillId="3" borderId="1" xfId="1" applyNumberFormat="1" applyFont="1" applyFill="1" applyBorder="1" applyAlignment="1">
      <alignment horizontal="center" vertical="center" wrapText="1"/>
    </xf>
    <xf numFmtId="0" fontId="17" fillId="0" borderId="1" xfId="0" applyFont="1" applyBorder="1" applyAlignment="1">
      <alignment horizontal="left" vertical="top" wrapText="1"/>
    </xf>
    <xf numFmtId="165" fontId="17" fillId="3" borderId="1" xfId="0" applyNumberFormat="1" applyFont="1" applyFill="1" applyBorder="1" applyAlignment="1">
      <alignment horizontal="center" vertical="center" wrapText="1"/>
    </xf>
    <xf numFmtId="10" fontId="17" fillId="3" borderId="1" xfId="1" applyNumberFormat="1" applyFont="1" applyFill="1" applyBorder="1" applyAlignment="1">
      <alignment horizontal="left" vertical="top" wrapText="1"/>
    </xf>
    <xf numFmtId="166" fontId="17" fillId="3" borderId="1" xfId="1" applyNumberFormat="1" applyFont="1" applyFill="1" applyBorder="1" applyAlignment="1">
      <alignment horizontal="right" vertical="center" wrapText="1"/>
    </xf>
    <xf numFmtId="10" fontId="17" fillId="0" borderId="1" xfId="1" applyNumberFormat="1" applyFont="1" applyFill="1" applyBorder="1" applyAlignment="1">
      <alignment horizontal="left" vertical="top" wrapText="1"/>
    </xf>
    <xf numFmtId="44" fontId="17" fillId="3" borderId="1" xfId="0" applyNumberFormat="1" applyFont="1" applyFill="1" applyBorder="1" applyAlignment="1">
      <alignment horizontal="left" vertical="center" wrapText="1"/>
    </xf>
    <xf numFmtId="7" fontId="17" fillId="3" borderId="1" xfId="0" applyNumberFormat="1" applyFont="1" applyFill="1" applyBorder="1" applyAlignment="1">
      <alignment horizontal="center" vertical="center" wrapText="1"/>
    </xf>
    <xf numFmtId="10" fontId="18" fillId="3" borderId="1" xfId="1" applyNumberFormat="1" applyFont="1" applyFill="1" applyBorder="1" applyAlignment="1">
      <alignment horizontal="left" vertical="top" wrapText="1"/>
    </xf>
    <xf numFmtId="0" fontId="17" fillId="0" borderId="1" xfId="0" applyFont="1" applyBorder="1" applyAlignment="1">
      <alignment horizontal="center" vertical="center"/>
    </xf>
    <xf numFmtId="166" fontId="17" fillId="3" borderId="1" xfId="0" applyNumberFormat="1" applyFont="1" applyFill="1" applyBorder="1" applyAlignment="1">
      <alignment horizontal="center" vertical="center"/>
    </xf>
    <xf numFmtId="3"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pplyAlignment="1">
      <alignment vertical="center" wrapText="1"/>
    </xf>
    <xf numFmtId="0" fontId="20" fillId="0" borderId="0" xfId="0" applyFont="1"/>
    <xf numFmtId="0" fontId="10" fillId="3" borderId="1" xfId="0" applyFont="1" applyFill="1" applyBorder="1" applyAlignment="1">
      <alignment horizontal="center" vertical="center"/>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165" fontId="10"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166" fontId="10" fillId="3"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24" fillId="0" borderId="0" xfId="0" applyFont="1" applyAlignment="1">
      <alignment vertical="center" wrapText="1"/>
    </xf>
    <xf numFmtId="0" fontId="25" fillId="0" borderId="0" xfId="0" applyFont="1"/>
    <xf numFmtId="0" fontId="24" fillId="0" borderId="0" xfId="0" applyFont="1" applyAlignment="1">
      <alignment horizontal="center" vertical="center" wrapText="1"/>
    </xf>
    <xf numFmtId="43" fontId="23" fillId="2" borderId="0" xfId="2" applyFont="1" applyFill="1" applyBorder="1" applyAlignment="1">
      <alignment horizontal="center" vertical="center" wrapText="1"/>
    </xf>
    <xf numFmtId="0" fontId="10" fillId="3" borderId="0" xfId="0" applyFont="1" applyFill="1" applyAlignment="1">
      <alignment horizontal="left" vertical="top" wrapText="1"/>
    </xf>
    <xf numFmtId="0" fontId="10" fillId="0" borderId="0" xfId="0" applyFont="1" applyAlignment="1">
      <alignment horizontal="left" vertical="top" wrapText="1"/>
    </xf>
    <xf numFmtId="10" fontId="10" fillId="3" borderId="0" xfId="1" applyNumberFormat="1" applyFont="1" applyFill="1" applyBorder="1" applyAlignment="1">
      <alignment horizontal="left" vertical="top" wrapText="1"/>
    </xf>
    <xf numFmtId="0" fontId="25" fillId="0" borderId="0" xfId="0" applyFont="1" applyAlignment="1">
      <alignment horizontal="center" vertical="center"/>
    </xf>
    <xf numFmtId="0" fontId="26" fillId="0" borderId="0" xfId="0" applyFont="1"/>
    <xf numFmtId="0" fontId="27" fillId="0" borderId="0" xfId="0" applyFont="1" applyAlignment="1">
      <alignment vertical="center"/>
    </xf>
    <xf numFmtId="0" fontId="27" fillId="0" borderId="0" xfId="0" applyFont="1" applyAlignment="1">
      <alignment horizontal="left" vertical="top" indent="15"/>
    </xf>
    <xf numFmtId="0" fontId="26" fillId="0" borderId="0" xfId="0" applyFont="1" applyAlignment="1">
      <alignment vertical="center"/>
    </xf>
    <xf numFmtId="10" fontId="10" fillId="4" borderId="1" xfId="1" applyNumberFormat="1" applyFont="1" applyFill="1" applyBorder="1" applyAlignment="1">
      <alignment horizontal="center" vertical="center" wrapText="1"/>
    </xf>
    <xf numFmtId="10" fontId="10" fillId="3" borderId="1" xfId="1" applyNumberFormat="1" applyFont="1" applyFill="1" applyBorder="1" applyAlignment="1">
      <alignment horizontal="left" vertical="center" wrapText="1"/>
    </xf>
    <xf numFmtId="10" fontId="10" fillId="5" borderId="1" xfId="1" applyNumberFormat="1" applyFont="1" applyFill="1" applyBorder="1" applyAlignment="1">
      <alignment horizontal="center" vertical="center" wrapText="1"/>
    </xf>
    <xf numFmtId="10" fontId="10" fillId="6" borderId="1" xfId="1" applyNumberFormat="1" applyFont="1" applyFill="1" applyBorder="1" applyAlignment="1">
      <alignment horizontal="center" vertical="center" wrapText="1"/>
    </xf>
    <xf numFmtId="43" fontId="23" fillId="2" borderId="1" xfId="2" applyFont="1" applyFill="1" applyBorder="1" applyAlignment="1">
      <alignment horizontal="center" vertical="center" wrapText="1"/>
    </xf>
    <xf numFmtId="43" fontId="21" fillId="2" borderId="1" xfId="2" applyFont="1" applyFill="1" applyBorder="1" applyAlignment="1">
      <alignment horizontal="center" vertical="center" wrapText="1"/>
    </xf>
    <xf numFmtId="0" fontId="24" fillId="0" borderId="0" xfId="0" applyFont="1" applyAlignment="1">
      <alignment horizontal="center" vertical="center" wrapTex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3" fillId="0" borderId="0" xfId="0" applyFont="1" applyAlignment="1">
      <alignment horizontal="center" vertical="center" wrapText="1"/>
    </xf>
    <xf numFmtId="43" fontId="6" fillId="2" borderId="1" xfId="2" applyFont="1" applyFill="1" applyBorder="1" applyAlignment="1">
      <alignment horizontal="center" vertical="center" wrapText="1"/>
    </xf>
    <xf numFmtId="43" fontId="4" fillId="2" borderId="1" xfId="2"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3" fontId="16" fillId="2" borderId="1" xfId="2" applyFont="1" applyFill="1" applyBorder="1" applyAlignment="1">
      <alignment horizontal="center" vertical="center" wrapText="1"/>
    </xf>
    <xf numFmtId="43" fontId="14" fillId="2" borderId="1" xfId="2" applyFont="1" applyFill="1" applyBorder="1" applyAlignment="1">
      <alignment horizontal="center" vertical="center" wrapText="1"/>
    </xf>
    <xf numFmtId="0" fontId="19" fillId="0" borderId="0" xfId="0" applyFont="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cellXfs>
  <cellStyles count="5">
    <cellStyle name="Excel Built-in Normal" xfId="3" xr:uid="{00000000-0005-0000-0000-000000000000}"/>
    <cellStyle name="Millares 2" xfId="2" xr:uid="{00000000-0005-0000-0000-000001000000}"/>
    <cellStyle name="Millares 3" xfId="4" xr:uid="{00000000-0005-0000-0000-000002000000}"/>
    <cellStyle name="Normal" xfId="0" builtinId="0"/>
    <cellStyle name="Porcentaje" xfId="1" builtinId="5"/>
  </cellStyles>
  <dxfs count="40">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
      <font>
        <strike val="0"/>
        <color theme="0"/>
      </font>
      <fill>
        <patternFill>
          <bgColor theme="4" tint="-0.24994659260841701"/>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8C6C837F-F0CD-4EBB-93A8-52D7B9B97C95}"/>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A4439028-119A-466C-B2A3-A4BF91046B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F459C957-BC79-462F-8C2C-B4214651CC3A}"/>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B2654319-89EA-4AA4-BD4E-B9689597C7A5}"/>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24F20112-C3CB-4580-BCEA-AFD2E28B59CC}"/>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05EE58F3-D01D-470F-AC66-3E517E15E5EF}"/>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677C5D96-2436-4DA1-A1FD-D7BC5F680706}"/>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2243BEB2-3EF9-47E6-8C02-AC2CB2C9726C}"/>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DA861E6C-672B-4EAE-859F-83E2094A152A}"/>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095E0237-A2BD-44CB-A448-41B1BCBC81F8}"/>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A543C18C-DB5E-4308-85C8-EB0BBC77843B}"/>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DCCA8072-9084-40AB-ACB8-19EB84AAACB7}"/>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A281E8E7-AE26-4C03-BBCE-B368AF7793C4}"/>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4" name="Imagen 3">
          <a:extLst>
            <a:ext uri="{FF2B5EF4-FFF2-40B4-BE49-F238E27FC236}">
              <a16:creationId xmlns:a16="http://schemas.microsoft.com/office/drawing/2014/main" id="{1CFCB28C-4006-4289-B1A2-47F609F0F4E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6BF39FEB-9023-4C22-82D0-6465CE799864}"/>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A9C64B73-081B-4281-AA58-2E199BDBEF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E76D50C9-8FAF-47A6-9BDA-FD223241BC32}"/>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5BDF175F-0FE3-4C6A-8247-515F6979DA2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76696001-F9FC-41EA-A94F-21EB535CEC50}"/>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CEF2C90F-4C3B-405A-996F-C5A8FC9D253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1498C35B-B1B7-4966-B128-34B027D77995}"/>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2198DA35-7C79-4AF2-8A26-2CFCE6EBAFD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A5068BB3-AA89-46FA-B8B4-7F4A232ADC5B}"/>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347D7AB5-7A2E-4E64-AAC9-E624AA0A294B}"/>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AB9EC7B1-0FF5-4A24-A7D4-E07C56C90DC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E45234F2-BA08-416D-BE33-A05AA7729C09}"/>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B420F17A-51C4-4760-8B6C-A977470150AC}"/>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69FFE639-4949-4021-9A4A-C8BA215A7025}"/>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091F78E3-CF5D-41AF-B614-F725798B4C9F}"/>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75F4E0A8-A60E-5528-F20B-5E5471C168A2}"/>
            </a:ext>
          </a:extLst>
        </xdr:cNvPr>
        <xdr:cNvSpPr/>
      </xdr:nvSpPr>
      <xdr:spPr>
        <a:xfrm>
          <a:off x="551234" y="526915"/>
          <a:ext cx="595819" cy="7295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8FF76FC1-1659-4368-BC8B-9758C8792906}"/>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1279959A-1ABA-4418-9459-CC8106EA8E2E}"/>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47AE5854-A780-40EE-A422-A1FFF33C88A1}"/>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2DCAB005-C5CF-4631-A493-7292C9A13F3D}"/>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161926</xdr:rowOff>
    </xdr:from>
    <xdr:to>
      <xdr:col>3</xdr:col>
      <xdr:colOff>753906</xdr:colOff>
      <xdr:row>2</xdr:row>
      <xdr:rowOff>161925</xdr:rowOff>
    </xdr:to>
    <xdr:pic>
      <xdr:nvPicPr>
        <xdr:cNvPr id="2" name="Imagen 1">
          <a:extLst>
            <a:ext uri="{FF2B5EF4-FFF2-40B4-BE49-F238E27FC236}">
              <a16:creationId xmlns:a16="http://schemas.microsoft.com/office/drawing/2014/main" id="{C564C4C8-B458-4F6F-AB6E-19B43062613D}"/>
            </a:ext>
          </a:extLst>
        </xdr:cNvPr>
        <xdr:cNvPicPr>
          <a:picLocks noChangeAspect="1"/>
        </xdr:cNvPicPr>
      </xdr:nvPicPr>
      <xdr:blipFill>
        <a:blip xmlns:r="http://schemas.openxmlformats.org/officeDocument/2006/relationships" r:embed="rId1"/>
        <a:stretch>
          <a:fillRect/>
        </a:stretch>
      </xdr:blipFill>
      <xdr:spPr>
        <a:xfrm>
          <a:off x="276226" y="161926"/>
          <a:ext cx="1773080" cy="533399"/>
        </a:xfrm>
        <a:prstGeom prst="rect">
          <a:avLst/>
        </a:prstGeom>
      </xdr:spPr>
    </xdr:pic>
    <xdr:clientData/>
  </xdr:twoCellAnchor>
  <xdr:twoCellAnchor>
    <xdr:from>
      <xdr:col>2</xdr:col>
      <xdr:colOff>178340</xdr:colOff>
      <xdr:row>1</xdr:row>
      <xdr:rowOff>259404</xdr:rowOff>
    </xdr:from>
    <xdr:to>
      <xdr:col>2</xdr:col>
      <xdr:colOff>774159</xdr:colOff>
      <xdr:row>2</xdr:row>
      <xdr:rowOff>64851</xdr:rowOff>
    </xdr:to>
    <xdr:sp macro="" textlink="">
      <xdr:nvSpPr>
        <xdr:cNvPr id="3" name="Rectángulo 2">
          <a:extLst>
            <a:ext uri="{FF2B5EF4-FFF2-40B4-BE49-F238E27FC236}">
              <a16:creationId xmlns:a16="http://schemas.microsoft.com/office/drawing/2014/main" id="{DD758FC9-C104-4272-A106-7F461AE4A23B}"/>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316C-318B-4909-991C-D1B59E62BA9C}">
  <dimension ref="A1:M45"/>
  <sheetViews>
    <sheetView view="pageBreakPreview" topLeftCell="A18" zoomScaleNormal="130" zoomScaleSheetLayoutView="100" workbookViewId="0">
      <selection activeCell="D22" sqref="D22"/>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295</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216</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289</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296</v>
      </c>
      <c r="E23" s="62"/>
      <c r="F23" s="62"/>
      <c r="G23" s="63"/>
      <c r="H23" s="12"/>
      <c r="I23" s="8"/>
      <c r="J23" s="81" t="s">
        <v>290</v>
      </c>
      <c r="K23" s="60" t="s">
        <v>254</v>
      </c>
      <c r="L23" s="71"/>
      <c r="M23" s="73"/>
    </row>
    <row r="24" spans="2:13" ht="101.25" x14ac:dyDescent="0.25">
      <c r="B24" s="58">
        <v>16</v>
      </c>
      <c r="C24" s="12" t="s">
        <v>256</v>
      </c>
      <c r="D24" s="12" t="s">
        <v>255</v>
      </c>
      <c r="E24" s="62"/>
      <c r="F24" s="62"/>
      <c r="G24" s="63"/>
      <c r="H24" s="12"/>
      <c r="I24" s="8"/>
      <c r="J24" s="81" t="s">
        <v>290</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289</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290</v>
      </c>
      <c r="K31" s="60" t="s">
        <v>278</v>
      </c>
      <c r="L31" s="71"/>
      <c r="M31" s="73"/>
    </row>
    <row r="32" spans="2:13" ht="90.75" customHeight="1" x14ac:dyDescent="0.25">
      <c r="B32" s="58">
        <v>24</v>
      </c>
      <c r="C32" s="12" t="s">
        <v>273</v>
      </c>
      <c r="D32" s="12" t="s">
        <v>275</v>
      </c>
      <c r="E32" s="62"/>
      <c r="F32" s="62"/>
      <c r="G32" s="63"/>
      <c r="H32" s="12"/>
      <c r="I32" s="8"/>
      <c r="J32" s="6" t="s">
        <v>294</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39" priority="1" operator="containsText" text="EN EJECUCION">
      <formula>NOT(ISERROR(SEARCH("EN EJECUCION",J1)))</formula>
    </cfRule>
    <cfRule type="containsText" dxfId="38"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E6B6-D4BA-41B3-9569-9AAF155C6B0F}">
  <dimension ref="A1:L75"/>
  <sheetViews>
    <sheetView view="pageBreakPreview" topLeftCell="A56" zoomScaleNormal="100" zoomScaleSheetLayoutView="100" workbookViewId="0">
      <selection activeCell="J61" sqref="J61"/>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67" customFormat="1" ht="21" customHeight="1" x14ac:dyDescent="0.25">
      <c r="A1" s="66"/>
      <c r="B1" s="84" t="s">
        <v>160</v>
      </c>
      <c r="C1" s="84"/>
      <c r="D1" s="84"/>
      <c r="E1" s="84"/>
      <c r="F1" s="84"/>
      <c r="G1" s="84"/>
      <c r="H1" s="84"/>
      <c r="I1" s="84"/>
      <c r="J1" s="84"/>
      <c r="K1" s="84"/>
    </row>
    <row r="2" spans="1:12" s="67" customFormat="1" ht="21" customHeight="1" x14ac:dyDescent="0.25">
      <c r="A2" s="66"/>
      <c r="B2" s="84" t="s">
        <v>250</v>
      </c>
      <c r="C2" s="84"/>
      <c r="D2" s="84"/>
      <c r="E2" s="84"/>
      <c r="F2" s="84"/>
      <c r="G2" s="84"/>
      <c r="H2" s="84"/>
      <c r="I2" s="84"/>
      <c r="J2" s="84"/>
      <c r="K2" s="84"/>
    </row>
    <row r="3" spans="1:12" s="67" customFormat="1" ht="21" customHeight="1" x14ac:dyDescent="0.25">
      <c r="A3" s="66"/>
      <c r="B3" s="84" t="s">
        <v>230</v>
      </c>
      <c r="C3" s="84"/>
      <c r="D3" s="84"/>
      <c r="E3" s="84"/>
      <c r="F3" s="84"/>
      <c r="G3" s="84"/>
      <c r="H3" s="84"/>
      <c r="I3" s="84"/>
      <c r="J3" s="84"/>
      <c r="K3" s="84"/>
    </row>
    <row r="4" spans="1:12" s="67" customFormat="1" ht="21" x14ac:dyDescent="0.25">
      <c r="A4" s="66"/>
      <c r="B4" s="84" t="s">
        <v>251</v>
      </c>
      <c r="C4" s="84"/>
      <c r="D4" s="84"/>
      <c r="E4" s="84"/>
      <c r="F4" s="84"/>
      <c r="G4" s="84"/>
      <c r="H4" s="84"/>
      <c r="I4" s="84"/>
      <c r="J4" s="84"/>
      <c r="K4" s="84"/>
    </row>
    <row r="5" spans="1:12" ht="21" x14ac:dyDescent="0.25">
      <c r="A5" s="1"/>
      <c r="B5" s="35"/>
      <c r="C5" s="35"/>
      <c r="D5" s="35"/>
      <c r="E5" s="35"/>
      <c r="F5" s="35"/>
      <c r="G5" s="35"/>
      <c r="H5" s="35"/>
      <c r="I5" s="35"/>
      <c r="J5" s="35"/>
      <c r="K5" s="35"/>
    </row>
    <row r="6" spans="1:12" ht="22.5" customHeight="1" x14ac:dyDescent="0.25">
      <c r="B6" s="85" t="s">
        <v>0</v>
      </c>
      <c r="C6" s="86" t="s">
        <v>1</v>
      </c>
      <c r="D6" s="86" t="s">
        <v>2</v>
      </c>
      <c r="E6" s="83" t="s">
        <v>118</v>
      </c>
      <c r="F6" s="82" t="s">
        <v>3</v>
      </c>
      <c r="G6" s="82" t="s">
        <v>119</v>
      </c>
      <c r="H6" s="82" t="s">
        <v>4</v>
      </c>
      <c r="I6" s="82" t="s">
        <v>117</v>
      </c>
      <c r="J6" s="83" t="s">
        <v>120</v>
      </c>
      <c r="K6" s="82" t="s">
        <v>121</v>
      </c>
    </row>
    <row r="7" spans="1:12" ht="21" customHeight="1" x14ac:dyDescent="0.25">
      <c r="B7" s="85"/>
      <c r="C7" s="86"/>
      <c r="D7" s="86"/>
      <c r="E7" s="83"/>
      <c r="F7" s="82"/>
      <c r="G7" s="82"/>
      <c r="H7" s="82"/>
      <c r="I7" s="82"/>
      <c r="J7" s="83"/>
      <c r="K7" s="82"/>
    </row>
    <row r="8" spans="1:12" ht="48" customHeight="1" x14ac:dyDescent="0.25">
      <c r="B8" s="58">
        <v>1</v>
      </c>
      <c r="C8" s="12" t="s">
        <v>5</v>
      </c>
      <c r="D8" s="12" t="s">
        <v>6</v>
      </c>
      <c r="E8" s="13" t="s">
        <v>7</v>
      </c>
      <c r="F8" s="13" t="s">
        <v>8</v>
      </c>
      <c r="G8" s="5">
        <v>922476.09</v>
      </c>
      <c r="H8" s="58">
        <v>247</v>
      </c>
      <c r="I8" s="13" t="s">
        <v>9</v>
      </c>
      <c r="J8" s="6" t="s">
        <v>216</v>
      </c>
      <c r="K8" s="59" t="s">
        <v>147</v>
      </c>
      <c r="L8" s="26"/>
    </row>
    <row r="9" spans="1:12" ht="94.5" customHeight="1" x14ac:dyDescent="0.25">
      <c r="B9" s="58">
        <f>B8+1</f>
        <v>2</v>
      </c>
      <c r="C9" s="12" t="s">
        <v>12</v>
      </c>
      <c r="D9" s="12" t="s">
        <v>13</v>
      </c>
      <c r="E9" s="13" t="s">
        <v>14</v>
      </c>
      <c r="F9" s="13" t="s">
        <v>14</v>
      </c>
      <c r="G9" s="5">
        <v>4950300</v>
      </c>
      <c r="H9" s="58">
        <v>1070</v>
      </c>
      <c r="I9" s="13" t="s">
        <v>15</v>
      </c>
      <c r="J9" s="6" t="s">
        <v>177</v>
      </c>
      <c r="K9" s="59" t="s">
        <v>124</v>
      </c>
      <c r="L9" s="26"/>
    </row>
    <row r="10" spans="1:12" ht="60" customHeight="1" x14ac:dyDescent="0.25">
      <c r="B10" s="58">
        <f t="shared" ref="B10:B55" si="0">B9+1</f>
        <v>3</v>
      </c>
      <c r="C10" s="12" t="s">
        <v>16</v>
      </c>
      <c r="D10" s="12" t="s">
        <v>17</v>
      </c>
      <c r="E10" s="13" t="s">
        <v>18</v>
      </c>
      <c r="F10" s="13" t="s">
        <v>19</v>
      </c>
      <c r="G10" s="5">
        <v>19495947.149999999</v>
      </c>
      <c r="H10" s="58">
        <v>14408</v>
      </c>
      <c r="I10" s="13" t="s">
        <v>20</v>
      </c>
      <c r="J10" s="6" t="s">
        <v>217</v>
      </c>
      <c r="K10" s="59" t="s">
        <v>122</v>
      </c>
      <c r="L10" s="26"/>
    </row>
    <row r="11" spans="1:12" ht="38.25" customHeight="1" x14ac:dyDescent="0.25">
      <c r="B11" s="58">
        <f t="shared" si="0"/>
        <v>4</v>
      </c>
      <c r="C11" s="12" t="s">
        <v>21</v>
      </c>
      <c r="D11" s="12" t="s">
        <v>22</v>
      </c>
      <c r="E11" s="13" t="s">
        <v>23</v>
      </c>
      <c r="F11" s="13" t="s">
        <v>19</v>
      </c>
      <c r="G11" s="5">
        <v>27687941.620000001</v>
      </c>
      <c r="H11" s="58">
        <v>845</v>
      </c>
      <c r="I11" s="13" t="s">
        <v>24</v>
      </c>
      <c r="J11" s="6" t="s">
        <v>217</v>
      </c>
      <c r="K11" s="59" t="s">
        <v>123</v>
      </c>
      <c r="L11" s="26"/>
    </row>
    <row r="12" spans="1:12" ht="63" customHeight="1" x14ac:dyDescent="0.25">
      <c r="B12" s="58">
        <f t="shared" si="0"/>
        <v>5</v>
      </c>
      <c r="C12" s="12" t="s">
        <v>27</v>
      </c>
      <c r="D12" s="12" t="s">
        <v>28</v>
      </c>
      <c r="E12" s="12" t="s">
        <v>29</v>
      </c>
      <c r="F12" s="12" t="s">
        <v>19</v>
      </c>
      <c r="G12" s="9">
        <v>726376</v>
      </c>
      <c r="H12" s="58">
        <v>1731</v>
      </c>
      <c r="I12" s="8" t="s">
        <v>30</v>
      </c>
      <c r="J12" s="6" t="s">
        <v>217</v>
      </c>
      <c r="K12" s="59" t="s">
        <v>127</v>
      </c>
      <c r="L12" s="26"/>
    </row>
    <row r="13" spans="1:12" ht="63" customHeight="1" x14ac:dyDescent="0.25">
      <c r="B13" s="58">
        <f t="shared" si="0"/>
        <v>6</v>
      </c>
      <c r="C13" s="12" t="s">
        <v>31</v>
      </c>
      <c r="D13" s="12" t="s">
        <v>32</v>
      </c>
      <c r="E13" s="12" t="s">
        <v>33</v>
      </c>
      <c r="F13" s="12" t="s">
        <v>34</v>
      </c>
      <c r="G13" s="9">
        <v>450000</v>
      </c>
      <c r="H13" s="58">
        <v>2245</v>
      </c>
      <c r="I13" s="8" t="s">
        <v>30</v>
      </c>
      <c r="J13" s="6" t="s">
        <v>217</v>
      </c>
      <c r="K13" s="60" t="s">
        <v>133</v>
      </c>
      <c r="L13" s="26"/>
    </row>
    <row r="14" spans="1:12" ht="108" customHeight="1" x14ac:dyDescent="0.25">
      <c r="B14" s="58">
        <f t="shared" si="0"/>
        <v>7</v>
      </c>
      <c r="C14" s="12" t="s">
        <v>35</v>
      </c>
      <c r="D14" s="12" t="s">
        <v>36</v>
      </c>
      <c r="E14" s="13" t="s">
        <v>37</v>
      </c>
      <c r="F14" s="13" t="s">
        <v>38</v>
      </c>
      <c r="G14" s="5">
        <v>7547911.5599999996</v>
      </c>
      <c r="H14" s="58">
        <v>4161</v>
      </c>
      <c r="I14" s="13" t="s">
        <v>39</v>
      </c>
      <c r="J14" s="6" t="s">
        <v>217</v>
      </c>
      <c r="K14" s="59" t="s">
        <v>125</v>
      </c>
      <c r="L14" s="26"/>
    </row>
    <row r="15" spans="1:12" ht="49.5" customHeight="1" x14ac:dyDescent="0.25">
      <c r="B15" s="58">
        <f t="shared" si="0"/>
        <v>8</v>
      </c>
      <c r="C15" s="12" t="s">
        <v>25</v>
      </c>
      <c r="D15" s="12" t="s">
        <v>41</v>
      </c>
      <c r="E15" s="13" t="s">
        <v>42</v>
      </c>
      <c r="F15" s="13" t="s">
        <v>14</v>
      </c>
      <c r="G15" s="5">
        <v>8968087.4700000007</v>
      </c>
      <c r="H15" s="61">
        <v>6074</v>
      </c>
      <c r="I15" s="13" t="s">
        <v>43</v>
      </c>
      <c r="J15" s="6" t="s">
        <v>217</v>
      </c>
      <c r="K15" s="59" t="s">
        <v>126</v>
      </c>
      <c r="L15" s="26"/>
    </row>
    <row r="16" spans="1:12" ht="58.5" customHeight="1" x14ac:dyDescent="0.25">
      <c r="B16" s="58">
        <f t="shared" si="0"/>
        <v>9</v>
      </c>
      <c r="C16" s="12" t="s">
        <v>25</v>
      </c>
      <c r="D16" s="12" t="s">
        <v>44</v>
      </c>
      <c r="E16" s="12" t="s">
        <v>45</v>
      </c>
      <c r="F16" s="12" t="s">
        <v>46</v>
      </c>
      <c r="G16" s="9">
        <v>8229648.8499999996</v>
      </c>
      <c r="H16" s="12">
        <v>1754</v>
      </c>
      <c r="I16" s="8" t="s">
        <v>47</v>
      </c>
      <c r="J16" s="6" t="s">
        <v>217</v>
      </c>
      <c r="K16" s="60" t="s">
        <v>134</v>
      </c>
      <c r="L16" s="26"/>
    </row>
    <row r="17" spans="2:12" ht="60.75" customHeight="1" x14ac:dyDescent="0.25">
      <c r="B17" s="58">
        <f t="shared" si="0"/>
        <v>10</v>
      </c>
      <c r="C17" s="12" t="s">
        <v>48</v>
      </c>
      <c r="D17" s="12" t="s">
        <v>49</v>
      </c>
      <c r="E17" s="12" t="s">
        <v>50</v>
      </c>
      <c r="F17" s="12" t="s">
        <v>46</v>
      </c>
      <c r="G17" s="9">
        <v>6475755.1500000004</v>
      </c>
      <c r="H17" s="12">
        <v>4381</v>
      </c>
      <c r="I17" s="8" t="s">
        <v>51</v>
      </c>
      <c r="J17" s="6" t="s">
        <v>217</v>
      </c>
      <c r="K17" s="59" t="s">
        <v>128</v>
      </c>
      <c r="L17" s="26"/>
    </row>
    <row r="18" spans="2:12" ht="82.5" customHeight="1" x14ac:dyDescent="0.25">
      <c r="B18" s="58">
        <f t="shared" si="0"/>
        <v>11</v>
      </c>
      <c r="C18" s="12" t="s">
        <v>52</v>
      </c>
      <c r="D18" s="12" t="s">
        <v>53</v>
      </c>
      <c r="E18" s="12" t="s">
        <v>54</v>
      </c>
      <c r="F18" s="12" t="s">
        <v>55</v>
      </c>
      <c r="G18" s="9">
        <v>1100000</v>
      </c>
      <c r="H18" s="12">
        <v>19769</v>
      </c>
      <c r="I18" s="8" t="s">
        <v>30</v>
      </c>
      <c r="J18" s="6" t="s">
        <v>216</v>
      </c>
      <c r="K18" s="60" t="s">
        <v>135</v>
      </c>
      <c r="L18" s="26"/>
    </row>
    <row r="19" spans="2:12" ht="70.5" customHeight="1" x14ac:dyDescent="0.25">
      <c r="B19" s="58">
        <f t="shared" si="0"/>
        <v>12</v>
      </c>
      <c r="C19" s="12" t="s">
        <v>25</v>
      </c>
      <c r="D19" s="12" t="s">
        <v>56</v>
      </c>
      <c r="E19" s="12" t="s">
        <v>57</v>
      </c>
      <c r="F19" s="12" t="s">
        <v>58</v>
      </c>
      <c r="G19" s="9">
        <v>25095767.27</v>
      </c>
      <c r="H19" s="12">
        <v>2068</v>
      </c>
      <c r="I19" s="8" t="s">
        <v>47</v>
      </c>
      <c r="J19" s="6" t="s">
        <v>216</v>
      </c>
      <c r="K19" s="59" t="s">
        <v>129</v>
      </c>
      <c r="L19" s="26"/>
    </row>
    <row r="20" spans="2:12" ht="48.75" customHeight="1" x14ac:dyDescent="0.25">
      <c r="B20" s="58">
        <f t="shared" si="0"/>
        <v>13</v>
      </c>
      <c r="C20" s="12" t="s">
        <v>59</v>
      </c>
      <c r="D20" s="12" t="s">
        <v>60</v>
      </c>
      <c r="E20" s="12" t="s">
        <v>61</v>
      </c>
      <c r="F20" s="12" t="s">
        <v>62</v>
      </c>
      <c r="G20" s="9">
        <v>4160000</v>
      </c>
      <c r="H20" s="12">
        <v>1875</v>
      </c>
      <c r="I20" s="8" t="s">
        <v>63</v>
      </c>
      <c r="J20" s="6" t="s">
        <v>217</v>
      </c>
      <c r="K20" s="60" t="s">
        <v>130</v>
      </c>
      <c r="L20" s="26"/>
    </row>
    <row r="21" spans="2:12" ht="60.75" customHeight="1" x14ac:dyDescent="0.25">
      <c r="B21" s="58">
        <f t="shared" si="0"/>
        <v>14</v>
      </c>
      <c r="C21" s="12" t="s">
        <v>64</v>
      </c>
      <c r="D21" s="12" t="s">
        <v>65</v>
      </c>
      <c r="E21" s="12" t="s">
        <v>66</v>
      </c>
      <c r="F21" s="12" t="s">
        <v>67</v>
      </c>
      <c r="G21" s="9">
        <v>1180000</v>
      </c>
      <c r="H21" s="12">
        <v>428</v>
      </c>
      <c r="I21" s="8" t="s">
        <v>30</v>
      </c>
      <c r="J21" s="6" t="s">
        <v>217</v>
      </c>
      <c r="K21" s="23" t="s">
        <v>139</v>
      </c>
      <c r="L21" s="26"/>
    </row>
    <row r="22" spans="2:12" ht="53.25" customHeight="1" x14ac:dyDescent="0.25">
      <c r="B22" s="58">
        <f t="shared" si="0"/>
        <v>15</v>
      </c>
      <c r="C22" s="12" t="s">
        <v>68</v>
      </c>
      <c r="D22" s="12" t="s">
        <v>69</v>
      </c>
      <c r="E22" s="12" t="s">
        <v>70</v>
      </c>
      <c r="F22" s="12" t="s">
        <v>67</v>
      </c>
      <c r="G22" s="11">
        <v>2600000</v>
      </c>
      <c r="H22" s="12">
        <v>1531</v>
      </c>
      <c r="I22" s="8" t="s">
        <v>51</v>
      </c>
      <c r="J22" s="6" t="s">
        <v>217</v>
      </c>
      <c r="K22" s="23" t="s">
        <v>140</v>
      </c>
      <c r="L22" s="26"/>
    </row>
    <row r="23" spans="2:12" ht="58.5" customHeight="1" x14ac:dyDescent="0.25">
      <c r="B23" s="58">
        <f t="shared" si="0"/>
        <v>16</v>
      </c>
      <c r="C23" s="12" t="s">
        <v>71</v>
      </c>
      <c r="D23" s="12" t="s">
        <v>72</v>
      </c>
      <c r="E23" s="12" t="s">
        <v>73</v>
      </c>
      <c r="F23" s="12" t="s">
        <v>74</v>
      </c>
      <c r="G23" s="9">
        <v>1624458.8</v>
      </c>
      <c r="H23" s="12">
        <v>3500</v>
      </c>
      <c r="I23" s="8" t="s">
        <v>75</v>
      </c>
      <c r="J23" s="6" t="s">
        <v>217</v>
      </c>
      <c r="K23" s="24" t="s">
        <v>141</v>
      </c>
      <c r="L23" s="26"/>
    </row>
    <row r="24" spans="2:12" ht="62.25" customHeight="1" x14ac:dyDescent="0.25">
      <c r="B24" s="58">
        <f t="shared" si="0"/>
        <v>17</v>
      </c>
      <c r="C24" s="12" t="s">
        <v>76</v>
      </c>
      <c r="D24" s="12" t="s">
        <v>77</v>
      </c>
      <c r="E24" s="12" t="s">
        <v>78</v>
      </c>
      <c r="F24" s="12" t="s">
        <v>67</v>
      </c>
      <c r="G24" s="9">
        <v>890500</v>
      </c>
      <c r="H24" s="12">
        <v>1092</v>
      </c>
      <c r="I24" s="8" t="s">
        <v>79</v>
      </c>
      <c r="J24" s="6" t="s">
        <v>217</v>
      </c>
      <c r="K24" s="23" t="s">
        <v>142</v>
      </c>
      <c r="L24" s="26"/>
    </row>
    <row r="25" spans="2:12" ht="51.75" customHeight="1" x14ac:dyDescent="0.25">
      <c r="B25" s="58">
        <f t="shared" si="0"/>
        <v>18</v>
      </c>
      <c r="C25" s="12" t="s">
        <v>48</v>
      </c>
      <c r="D25" s="12" t="s">
        <v>80</v>
      </c>
      <c r="E25" s="12" t="s">
        <v>81</v>
      </c>
      <c r="F25" s="12" t="s">
        <v>11</v>
      </c>
      <c r="G25" s="9">
        <v>17699705.690000001</v>
      </c>
      <c r="H25" s="12">
        <v>18822</v>
      </c>
      <c r="I25" s="8" t="s">
        <v>82</v>
      </c>
      <c r="J25" s="6" t="s">
        <v>217</v>
      </c>
      <c r="K25" s="60" t="s">
        <v>132</v>
      </c>
      <c r="L25" s="26"/>
    </row>
    <row r="26" spans="2:12" ht="61.5" customHeight="1" x14ac:dyDescent="0.25">
      <c r="B26" s="58">
        <f t="shared" si="0"/>
        <v>19</v>
      </c>
      <c r="C26" s="12" t="s">
        <v>48</v>
      </c>
      <c r="D26" s="12" t="s">
        <v>83</v>
      </c>
      <c r="E26" s="12" t="s">
        <v>84</v>
      </c>
      <c r="F26" s="12" t="s">
        <v>85</v>
      </c>
      <c r="G26" s="9">
        <v>19196078</v>
      </c>
      <c r="H26" s="12">
        <v>3846</v>
      </c>
      <c r="I26" s="8" t="s">
        <v>86</v>
      </c>
      <c r="J26" s="6" t="s">
        <v>217</v>
      </c>
      <c r="K26" s="60" t="s">
        <v>131</v>
      </c>
      <c r="L26" s="26"/>
    </row>
    <row r="27" spans="2:12" ht="37.5" customHeight="1" x14ac:dyDescent="0.25">
      <c r="B27" s="58">
        <f t="shared" si="0"/>
        <v>20</v>
      </c>
      <c r="C27" s="12" t="s">
        <v>87</v>
      </c>
      <c r="D27" s="12" t="s">
        <v>88</v>
      </c>
      <c r="E27" s="12" t="s">
        <v>89</v>
      </c>
      <c r="F27" s="12" t="s">
        <v>90</v>
      </c>
      <c r="G27" s="13">
        <v>6718597.5800000001</v>
      </c>
      <c r="H27" s="12">
        <v>1200</v>
      </c>
      <c r="I27" s="12" t="s">
        <v>91</v>
      </c>
      <c r="J27" s="6" t="s">
        <v>177</v>
      </c>
      <c r="K27" s="23" t="s">
        <v>143</v>
      </c>
      <c r="L27" s="26"/>
    </row>
    <row r="28" spans="2:12" ht="93" customHeight="1" x14ac:dyDescent="0.25">
      <c r="B28" s="58">
        <f t="shared" si="0"/>
        <v>21</v>
      </c>
      <c r="C28" s="12" t="s">
        <v>10</v>
      </c>
      <c r="D28" s="12" t="s">
        <v>92</v>
      </c>
      <c r="E28" s="12" t="s">
        <v>93</v>
      </c>
      <c r="F28" s="12" t="s">
        <v>11</v>
      </c>
      <c r="G28" s="9">
        <v>670000</v>
      </c>
      <c r="H28" s="12">
        <v>245</v>
      </c>
      <c r="I28" s="8" t="s">
        <v>94</v>
      </c>
      <c r="J28" s="6" t="s">
        <v>217</v>
      </c>
      <c r="K28" s="60" t="s">
        <v>136</v>
      </c>
      <c r="L28" s="26"/>
    </row>
    <row r="29" spans="2:12" ht="84" customHeight="1" x14ac:dyDescent="0.25">
      <c r="B29" s="58">
        <f t="shared" si="0"/>
        <v>22</v>
      </c>
      <c r="C29" s="12" t="s">
        <v>25</v>
      </c>
      <c r="D29" s="12" t="s">
        <v>95</v>
      </c>
      <c r="E29" s="12" t="s">
        <v>96</v>
      </c>
      <c r="F29" s="12" t="s">
        <v>97</v>
      </c>
      <c r="G29" s="9">
        <v>5616238.8700000001</v>
      </c>
      <c r="H29" s="12">
        <v>1000</v>
      </c>
      <c r="I29" s="8" t="s">
        <v>98</v>
      </c>
      <c r="J29" s="6" t="s">
        <v>217</v>
      </c>
      <c r="K29" s="23" t="s">
        <v>148</v>
      </c>
      <c r="L29" s="26"/>
    </row>
    <row r="30" spans="2:12" ht="42.75" customHeight="1" x14ac:dyDescent="0.25">
      <c r="B30" s="58">
        <f t="shared" si="0"/>
        <v>23</v>
      </c>
      <c r="C30" s="12" t="s">
        <v>10</v>
      </c>
      <c r="D30" s="12" t="s">
        <v>99</v>
      </c>
      <c r="E30" s="12" t="s">
        <v>100</v>
      </c>
      <c r="F30" s="12" t="s">
        <v>101</v>
      </c>
      <c r="G30" s="9">
        <v>1120500</v>
      </c>
      <c r="H30" s="12">
        <v>183</v>
      </c>
      <c r="I30" s="12" t="s">
        <v>102</v>
      </c>
      <c r="J30" s="6" t="s">
        <v>217</v>
      </c>
      <c r="K30" s="60" t="s">
        <v>137</v>
      </c>
      <c r="L30" s="26"/>
    </row>
    <row r="31" spans="2:12" ht="161.25" customHeight="1" x14ac:dyDescent="0.25">
      <c r="B31" s="58">
        <f t="shared" si="0"/>
        <v>24</v>
      </c>
      <c r="C31" s="12" t="s">
        <v>10</v>
      </c>
      <c r="D31" s="12" t="s">
        <v>103</v>
      </c>
      <c r="E31" s="12" t="s">
        <v>104</v>
      </c>
      <c r="F31" s="12" t="s">
        <v>90</v>
      </c>
      <c r="G31" s="9">
        <v>2699999.18</v>
      </c>
      <c r="H31" s="12">
        <v>485</v>
      </c>
      <c r="I31" s="12" t="s">
        <v>63</v>
      </c>
      <c r="J31" s="6" t="s">
        <v>216</v>
      </c>
      <c r="K31" s="60" t="s">
        <v>138</v>
      </c>
      <c r="L31" s="26"/>
    </row>
    <row r="32" spans="2:12" ht="54" customHeight="1" x14ac:dyDescent="0.25">
      <c r="B32" s="58">
        <f t="shared" si="0"/>
        <v>25</v>
      </c>
      <c r="C32" s="12" t="s">
        <v>25</v>
      </c>
      <c r="D32" s="12" t="s">
        <v>105</v>
      </c>
      <c r="E32" s="12" t="s">
        <v>106</v>
      </c>
      <c r="F32" s="12" t="s">
        <v>46</v>
      </c>
      <c r="G32" s="14">
        <v>1545150</v>
      </c>
      <c r="H32" s="12">
        <v>1255</v>
      </c>
      <c r="I32" s="12" t="s">
        <v>107</v>
      </c>
      <c r="J32" s="6" t="s">
        <v>217</v>
      </c>
      <c r="K32" s="23" t="s">
        <v>144</v>
      </c>
      <c r="L32" s="26"/>
    </row>
    <row r="33" spans="2:12" ht="162" customHeight="1" x14ac:dyDescent="0.25">
      <c r="B33" s="58">
        <f t="shared" si="0"/>
        <v>26</v>
      </c>
      <c r="C33" s="12" t="s">
        <v>109</v>
      </c>
      <c r="D33" s="12" t="s">
        <v>110</v>
      </c>
      <c r="E33" s="12" t="s">
        <v>108</v>
      </c>
      <c r="F33" s="12" t="s">
        <v>46</v>
      </c>
      <c r="G33" s="14">
        <v>21392869.66</v>
      </c>
      <c r="H33" s="12">
        <v>2335</v>
      </c>
      <c r="I33" s="12" t="s">
        <v>111</v>
      </c>
      <c r="J33" s="6" t="s">
        <v>217</v>
      </c>
      <c r="K33" s="23" t="s">
        <v>145</v>
      </c>
      <c r="L33" s="26"/>
    </row>
    <row r="34" spans="2:12" ht="162" customHeight="1" x14ac:dyDescent="0.25">
      <c r="B34" s="58">
        <f t="shared" si="0"/>
        <v>27</v>
      </c>
      <c r="C34" s="12" t="s">
        <v>112</v>
      </c>
      <c r="D34" s="12" t="s">
        <v>113</v>
      </c>
      <c r="E34" s="12" t="s">
        <v>114</v>
      </c>
      <c r="F34" s="12" t="s">
        <v>115</v>
      </c>
      <c r="G34" s="20">
        <v>12576278.439999999</v>
      </c>
      <c r="H34" s="12">
        <v>36279</v>
      </c>
      <c r="I34" s="8" t="s">
        <v>98</v>
      </c>
      <c r="J34" s="6" t="s">
        <v>217</v>
      </c>
      <c r="K34" s="23" t="s">
        <v>146</v>
      </c>
      <c r="L34" s="26"/>
    </row>
    <row r="35" spans="2:12" ht="48.75" customHeight="1" x14ac:dyDescent="0.25">
      <c r="B35" s="58">
        <f t="shared" si="0"/>
        <v>28</v>
      </c>
      <c r="C35" s="12" t="s">
        <v>112</v>
      </c>
      <c r="D35" s="12" t="s">
        <v>150</v>
      </c>
      <c r="E35" s="12" t="s">
        <v>151</v>
      </c>
      <c r="F35" s="12" t="s">
        <v>152</v>
      </c>
      <c r="G35" s="13">
        <v>8491325</v>
      </c>
      <c r="H35" s="12">
        <v>3500</v>
      </c>
      <c r="I35" s="8" t="s">
        <v>153</v>
      </c>
      <c r="J35" s="6" t="s">
        <v>217</v>
      </c>
      <c r="K35" s="27" t="s">
        <v>149</v>
      </c>
      <c r="L35" s="26"/>
    </row>
    <row r="36" spans="2:12" ht="129" customHeight="1" x14ac:dyDescent="0.25">
      <c r="B36" s="58">
        <f t="shared" si="0"/>
        <v>29</v>
      </c>
      <c r="C36" s="12" t="s">
        <v>25</v>
      </c>
      <c r="D36" s="12" t="s">
        <v>154</v>
      </c>
      <c r="E36" s="12" t="s">
        <v>156</v>
      </c>
      <c r="F36" s="12" t="s">
        <v>40</v>
      </c>
      <c r="G36" s="13">
        <v>19343637.760000002</v>
      </c>
      <c r="H36" s="12">
        <v>2879</v>
      </c>
      <c r="I36" s="8" t="s">
        <v>158</v>
      </c>
      <c r="J36" s="6" t="s">
        <v>217</v>
      </c>
      <c r="K36" s="23" t="s">
        <v>159</v>
      </c>
      <c r="L36" s="26"/>
    </row>
    <row r="37" spans="2:12" ht="48.75" customHeight="1" x14ac:dyDescent="0.25">
      <c r="B37" s="58">
        <f t="shared" si="0"/>
        <v>30</v>
      </c>
      <c r="C37" s="12" t="s">
        <v>112</v>
      </c>
      <c r="D37" s="12" t="s">
        <v>155</v>
      </c>
      <c r="E37" s="12" t="s">
        <v>157</v>
      </c>
      <c r="F37" s="12" t="s">
        <v>8</v>
      </c>
      <c r="G37" s="13">
        <v>16955266.399999999</v>
      </c>
      <c r="H37" s="12">
        <v>1630</v>
      </c>
      <c r="I37" s="8" t="s">
        <v>98</v>
      </c>
      <c r="J37" s="6" t="s">
        <v>177</v>
      </c>
      <c r="K37" s="23" t="s">
        <v>182</v>
      </c>
      <c r="L37" s="26"/>
    </row>
    <row r="38" spans="2:12" ht="48.75" customHeight="1" x14ac:dyDescent="0.25">
      <c r="B38" s="58">
        <f t="shared" si="0"/>
        <v>31</v>
      </c>
      <c r="C38" s="12" t="s">
        <v>210</v>
      </c>
      <c r="D38" s="12" t="s">
        <v>207</v>
      </c>
      <c r="E38" s="62" t="s">
        <v>211</v>
      </c>
      <c r="F38" s="62" t="s">
        <v>19</v>
      </c>
      <c r="G38" s="63">
        <v>14000000</v>
      </c>
      <c r="H38" s="64">
        <v>1500</v>
      </c>
      <c r="I38" s="8" t="s">
        <v>30</v>
      </c>
      <c r="J38" s="6" t="s">
        <v>177</v>
      </c>
      <c r="K38" s="60" t="s">
        <v>214</v>
      </c>
      <c r="L38" s="26"/>
    </row>
    <row r="39" spans="2:12" ht="48.75" customHeight="1" x14ac:dyDescent="0.25">
      <c r="B39" s="58">
        <f t="shared" si="0"/>
        <v>32</v>
      </c>
      <c r="C39" s="12" t="s">
        <v>59</v>
      </c>
      <c r="D39" s="12" t="s">
        <v>208</v>
      </c>
      <c r="E39" s="65" t="s">
        <v>18</v>
      </c>
      <c r="F39" s="62" t="s">
        <v>19</v>
      </c>
      <c r="G39" s="63">
        <v>16500000</v>
      </c>
      <c r="H39" s="64">
        <v>1219</v>
      </c>
      <c r="I39" s="8" t="s">
        <v>51</v>
      </c>
      <c r="J39" s="6" t="s">
        <v>177</v>
      </c>
      <c r="K39" s="60" t="s">
        <v>215</v>
      </c>
      <c r="L39" s="26"/>
    </row>
    <row r="40" spans="2:12" ht="48.75" customHeight="1" x14ac:dyDescent="0.25">
      <c r="B40" s="58">
        <f t="shared" si="0"/>
        <v>33</v>
      </c>
      <c r="C40" s="12" t="s">
        <v>185</v>
      </c>
      <c r="D40" s="12" t="s">
        <v>186</v>
      </c>
      <c r="E40" s="12" t="s">
        <v>187</v>
      </c>
      <c r="F40" s="12" t="s">
        <v>115</v>
      </c>
      <c r="G40" s="13">
        <v>17040000</v>
      </c>
      <c r="H40" s="12">
        <v>8695</v>
      </c>
      <c r="I40" s="8" t="s">
        <v>188</v>
      </c>
      <c r="J40" s="6" t="s">
        <v>217</v>
      </c>
      <c r="K40" s="23" t="s">
        <v>201</v>
      </c>
      <c r="L40" s="26"/>
    </row>
    <row r="41" spans="2:12" ht="48.75" customHeight="1" x14ac:dyDescent="0.25">
      <c r="B41" s="58">
        <f t="shared" si="0"/>
        <v>34</v>
      </c>
      <c r="C41" s="12" t="s">
        <v>189</v>
      </c>
      <c r="D41" s="12" t="s">
        <v>190</v>
      </c>
      <c r="E41" s="12" t="s">
        <v>191</v>
      </c>
      <c r="F41" s="12" t="s">
        <v>8</v>
      </c>
      <c r="G41" s="13">
        <v>1054040</v>
      </c>
      <c r="H41" s="12">
        <v>210</v>
      </c>
      <c r="I41" s="8" t="s">
        <v>176</v>
      </c>
      <c r="J41" s="6" t="s">
        <v>177</v>
      </c>
      <c r="K41" s="23" t="s">
        <v>202</v>
      </c>
      <c r="L41" s="26"/>
    </row>
    <row r="42" spans="2:12" ht="48.75" customHeight="1" x14ac:dyDescent="0.25">
      <c r="B42" s="58">
        <f t="shared" si="0"/>
        <v>35</v>
      </c>
      <c r="C42" s="12" t="s">
        <v>48</v>
      </c>
      <c r="D42" s="12" t="s">
        <v>209</v>
      </c>
      <c r="E42" s="62" t="s">
        <v>14</v>
      </c>
      <c r="F42" s="62" t="s">
        <v>14</v>
      </c>
      <c r="G42" s="63">
        <v>5072183.53</v>
      </c>
      <c r="H42" s="64">
        <v>2350</v>
      </c>
      <c r="I42" s="8" t="s">
        <v>212</v>
      </c>
      <c r="J42" s="6" t="s">
        <v>217</v>
      </c>
      <c r="K42" s="60" t="s">
        <v>213</v>
      </c>
      <c r="L42" s="26"/>
    </row>
    <row r="43" spans="2:12" ht="48.75" customHeight="1" x14ac:dyDescent="0.25">
      <c r="B43" s="58">
        <f t="shared" si="0"/>
        <v>36</v>
      </c>
      <c r="C43" s="12" t="s">
        <v>59</v>
      </c>
      <c r="D43" s="12" t="s">
        <v>192</v>
      </c>
      <c r="E43" s="12" t="s">
        <v>193</v>
      </c>
      <c r="F43" s="12" t="s">
        <v>19</v>
      </c>
      <c r="G43" s="13">
        <v>9850010.5</v>
      </c>
      <c r="H43" s="12">
        <v>6000</v>
      </c>
      <c r="I43" s="8" t="s">
        <v>158</v>
      </c>
      <c r="J43" s="6" t="s">
        <v>177</v>
      </c>
      <c r="K43" s="23" t="s">
        <v>203</v>
      </c>
      <c r="L43" s="26"/>
    </row>
    <row r="44" spans="2:12" ht="33.75" x14ac:dyDescent="0.25">
      <c r="B44" s="58">
        <f t="shared" si="0"/>
        <v>37</v>
      </c>
      <c r="C44" s="12" t="s">
        <v>48</v>
      </c>
      <c r="D44" s="12" t="s">
        <v>162</v>
      </c>
      <c r="E44" s="12" t="s">
        <v>164</v>
      </c>
      <c r="F44" s="12" t="s">
        <v>19</v>
      </c>
      <c r="G44" s="13">
        <v>10000000</v>
      </c>
      <c r="H44" s="12">
        <v>2380</v>
      </c>
      <c r="I44" s="8" t="s">
        <v>30</v>
      </c>
      <c r="J44" s="6" t="s">
        <v>177</v>
      </c>
      <c r="K44" s="23" t="s">
        <v>178</v>
      </c>
      <c r="L44" s="26"/>
    </row>
    <row r="45" spans="2:12" ht="48.75" customHeight="1" x14ac:dyDescent="0.25">
      <c r="B45" s="58">
        <f t="shared" si="0"/>
        <v>38</v>
      </c>
      <c r="C45" s="12" t="s">
        <v>59</v>
      </c>
      <c r="D45" s="12" t="s">
        <v>163</v>
      </c>
      <c r="E45" s="12" t="s">
        <v>104</v>
      </c>
      <c r="F45" s="12" t="s">
        <v>90</v>
      </c>
      <c r="G45" s="13">
        <v>3182112.3</v>
      </c>
      <c r="H45" s="12">
        <v>600</v>
      </c>
      <c r="I45" s="8" t="s">
        <v>173</v>
      </c>
      <c r="J45" s="6" t="s">
        <v>217</v>
      </c>
      <c r="K45" s="23" t="s">
        <v>179</v>
      </c>
      <c r="L45" s="26"/>
    </row>
    <row r="46" spans="2:12" ht="48.75" customHeight="1" x14ac:dyDescent="0.25">
      <c r="B46" s="58">
        <f t="shared" si="0"/>
        <v>39</v>
      </c>
      <c r="C46" s="12" t="s">
        <v>48</v>
      </c>
      <c r="D46" s="12" t="s">
        <v>194</v>
      </c>
      <c r="E46" s="12" t="s">
        <v>14</v>
      </c>
      <c r="F46" s="12" t="s">
        <v>14</v>
      </c>
      <c r="G46" s="13">
        <v>2067214.5</v>
      </c>
      <c r="H46" s="12">
        <v>3200</v>
      </c>
      <c r="I46" s="8" t="s">
        <v>176</v>
      </c>
      <c r="J46" s="6" t="s">
        <v>217</v>
      </c>
      <c r="K46" s="23" t="s">
        <v>204</v>
      </c>
      <c r="L46" s="26"/>
    </row>
    <row r="47" spans="2:12" ht="48.75" customHeight="1" x14ac:dyDescent="0.25">
      <c r="B47" s="58">
        <f t="shared" si="0"/>
        <v>40</v>
      </c>
      <c r="C47" s="12" t="s">
        <v>48</v>
      </c>
      <c r="D47" s="12" t="s">
        <v>195</v>
      </c>
      <c r="E47" s="12" t="s">
        <v>196</v>
      </c>
      <c r="F47" s="12" t="s">
        <v>8</v>
      </c>
      <c r="G47" s="13">
        <v>5089541</v>
      </c>
      <c r="H47" s="12">
        <v>4167</v>
      </c>
      <c r="I47" s="8" t="s">
        <v>199</v>
      </c>
      <c r="J47" s="6" t="s">
        <v>177</v>
      </c>
      <c r="K47" s="23" t="s">
        <v>205</v>
      </c>
      <c r="L47" s="26"/>
    </row>
    <row r="48" spans="2:12" ht="48.75" customHeight="1" x14ac:dyDescent="0.25">
      <c r="B48" s="58">
        <f t="shared" si="0"/>
        <v>41</v>
      </c>
      <c r="C48" s="12" t="s">
        <v>197</v>
      </c>
      <c r="D48" s="12" t="s">
        <v>198</v>
      </c>
      <c r="E48" s="12" t="s">
        <v>7</v>
      </c>
      <c r="F48" s="12" t="s">
        <v>67</v>
      </c>
      <c r="G48" s="13">
        <v>7892200</v>
      </c>
      <c r="H48" s="12">
        <v>490</v>
      </c>
      <c r="I48" s="8" t="s">
        <v>200</v>
      </c>
      <c r="J48" s="6" t="s">
        <v>217</v>
      </c>
      <c r="K48" s="23" t="s">
        <v>206</v>
      </c>
      <c r="L48" s="26"/>
    </row>
    <row r="49" spans="2:12" ht="70.5" customHeight="1" x14ac:dyDescent="0.25">
      <c r="B49" s="58">
        <f t="shared" si="0"/>
        <v>42</v>
      </c>
      <c r="C49" s="12" t="s">
        <v>48</v>
      </c>
      <c r="D49" s="12" t="s">
        <v>165</v>
      </c>
      <c r="E49" s="12" t="s">
        <v>169</v>
      </c>
      <c r="F49" s="12" t="s">
        <v>26</v>
      </c>
      <c r="G49" s="13">
        <v>12152000</v>
      </c>
      <c r="H49" s="12">
        <v>798</v>
      </c>
      <c r="I49" s="8" t="s">
        <v>174</v>
      </c>
      <c r="J49" s="6" t="s">
        <v>217</v>
      </c>
      <c r="K49" s="23" t="s">
        <v>180</v>
      </c>
      <c r="L49" s="26"/>
    </row>
    <row r="50" spans="2:12" ht="82.5" customHeight="1" x14ac:dyDescent="0.25">
      <c r="B50" s="58">
        <f t="shared" si="0"/>
        <v>43</v>
      </c>
      <c r="C50" s="12" t="s">
        <v>48</v>
      </c>
      <c r="D50" s="12" t="s">
        <v>166</v>
      </c>
      <c r="E50" s="12" t="s">
        <v>171</v>
      </c>
      <c r="F50" s="12" t="s">
        <v>26</v>
      </c>
      <c r="G50" s="13">
        <v>12118000</v>
      </c>
      <c r="H50" s="12">
        <v>1800</v>
      </c>
      <c r="I50" s="8" t="s">
        <v>175</v>
      </c>
      <c r="J50" s="6" t="s">
        <v>217</v>
      </c>
      <c r="K50" s="23" t="s">
        <v>183</v>
      </c>
      <c r="L50" s="26"/>
    </row>
    <row r="51" spans="2:12" ht="42.75" customHeight="1" x14ac:dyDescent="0.25">
      <c r="B51" s="58">
        <f t="shared" si="0"/>
        <v>44</v>
      </c>
      <c r="C51" s="12" t="s">
        <v>172</v>
      </c>
      <c r="D51" s="12" t="s">
        <v>167</v>
      </c>
      <c r="E51" s="12" t="s">
        <v>170</v>
      </c>
      <c r="F51" s="12" t="s">
        <v>90</v>
      </c>
      <c r="G51" s="13">
        <v>3878684.75</v>
      </c>
      <c r="H51" s="12">
        <v>2542</v>
      </c>
      <c r="I51" s="8" t="s">
        <v>176</v>
      </c>
      <c r="J51" s="6" t="s">
        <v>217</v>
      </c>
      <c r="K51" s="23" t="s">
        <v>181</v>
      </c>
      <c r="L51" s="26"/>
    </row>
    <row r="52" spans="2:12" ht="60.75" customHeight="1" x14ac:dyDescent="0.25">
      <c r="B52" s="58">
        <f t="shared" si="0"/>
        <v>45</v>
      </c>
      <c r="C52" s="12" t="s">
        <v>48</v>
      </c>
      <c r="D52" s="12" t="s">
        <v>168</v>
      </c>
      <c r="E52" s="12" t="s">
        <v>7</v>
      </c>
      <c r="F52" s="12" t="s">
        <v>8</v>
      </c>
      <c r="G52" s="13">
        <v>11077384.810000001</v>
      </c>
      <c r="H52" s="12">
        <v>6080</v>
      </c>
      <c r="I52" s="8" t="s">
        <v>98</v>
      </c>
      <c r="J52" s="6" t="s">
        <v>177</v>
      </c>
      <c r="K52" s="23" t="s">
        <v>184</v>
      </c>
      <c r="L52" s="26"/>
    </row>
    <row r="53" spans="2:12" ht="60.75" customHeight="1" x14ac:dyDescent="0.25">
      <c r="B53" s="58">
        <f t="shared" si="0"/>
        <v>46</v>
      </c>
      <c r="C53" s="12" t="s">
        <v>25</v>
      </c>
      <c r="D53" s="12" t="s">
        <v>218</v>
      </c>
      <c r="E53" s="62" t="s">
        <v>219</v>
      </c>
      <c r="F53" s="62" t="s">
        <v>220</v>
      </c>
      <c r="G53" s="63">
        <v>16348000</v>
      </c>
      <c r="H53" s="64">
        <v>1100</v>
      </c>
      <c r="I53" s="8" t="s">
        <v>222</v>
      </c>
      <c r="J53" s="6" t="s">
        <v>217</v>
      </c>
      <c r="K53" s="60" t="s">
        <v>221</v>
      </c>
      <c r="L53" s="26"/>
    </row>
    <row r="54" spans="2:12" ht="33.75" x14ac:dyDescent="0.25">
      <c r="B54" s="58">
        <f t="shared" si="0"/>
        <v>47</v>
      </c>
      <c r="C54" s="12" t="s">
        <v>59</v>
      </c>
      <c r="D54" s="12" t="s">
        <v>223</v>
      </c>
      <c r="E54" s="12" t="s">
        <v>104</v>
      </c>
      <c r="F54" s="12" t="s">
        <v>90</v>
      </c>
      <c r="G54" s="63">
        <v>2477500</v>
      </c>
      <c r="H54" s="12">
        <v>900</v>
      </c>
      <c r="I54" s="8" t="s">
        <v>226</v>
      </c>
      <c r="J54" s="6" t="s">
        <v>177</v>
      </c>
      <c r="K54" s="23" t="s">
        <v>227</v>
      </c>
      <c r="L54" s="26"/>
    </row>
    <row r="55" spans="2:12" ht="57.75" customHeight="1" x14ac:dyDescent="0.25">
      <c r="B55" s="58">
        <f t="shared" si="0"/>
        <v>48</v>
      </c>
      <c r="C55" s="12" t="s">
        <v>25</v>
      </c>
      <c r="D55" s="12" t="s">
        <v>224</v>
      </c>
      <c r="E55" s="62" t="s">
        <v>225</v>
      </c>
      <c r="F55" s="62" t="s">
        <v>46</v>
      </c>
      <c r="G55" s="63">
        <v>12945000</v>
      </c>
      <c r="H55" s="12">
        <v>1423</v>
      </c>
      <c r="I55" s="8" t="s">
        <v>98</v>
      </c>
      <c r="J55" s="6" t="s">
        <v>177</v>
      </c>
      <c r="K55" s="60" t="s">
        <v>228</v>
      </c>
      <c r="L55" s="26"/>
    </row>
    <row r="56" spans="2:12" ht="57.75" customHeight="1" x14ac:dyDescent="0.25">
      <c r="B56" s="58">
        <v>49</v>
      </c>
      <c r="C56" s="12" t="s">
        <v>233</v>
      </c>
      <c r="D56" s="12" t="s">
        <v>236</v>
      </c>
      <c r="E56" s="62" t="s">
        <v>225</v>
      </c>
      <c r="F56" s="62" t="s">
        <v>46</v>
      </c>
      <c r="G56" s="63">
        <v>12945000</v>
      </c>
      <c r="H56" s="12">
        <v>1423</v>
      </c>
      <c r="I56" s="8" t="s">
        <v>98</v>
      </c>
      <c r="J56" s="6" t="s">
        <v>177</v>
      </c>
      <c r="K56" s="60" t="s">
        <v>240</v>
      </c>
      <c r="L56" s="26"/>
    </row>
    <row r="57" spans="2:12" ht="57.75" customHeight="1" x14ac:dyDescent="0.25">
      <c r="B57" s="58">
        <v>50</v>
      </c>
      <c r="C57" s="12" t="s">
        <v>234</v>
      </c>
      <c r="D57" s="12" t="s">
        <v>237</v>
      </c>
      <c r="E57" s="62" t="s">
        <v>225</v>
      </c>
      <c r="F57" s="62" t="s">
        <v>46</v>
      </c>
      <c r="G57" s="63">
        <v>12945000</v>
      </c>
      <c r="H57" s="12">
        <v>1423</v>
      </c>
      <c r="I57" s="8" t="s">
        <v>98</v>
      </c>
      <c r="J57" s="6" t="s">
        <v>177</v>
      </c>
      <c r="K57" s="60" t="s">
        <v>241</v>
      </c>
      <c r="L57" s="26"/>
    </row>
    <row r="58" spans="2:12" ht="180" x14ac:dyDescent="0.25">
      <c r="B58" s="58">
        <v>51</v>
      </c>
      <c r="C58" s="12" t="s">
        <v>246</v>
      </c>
      <c r="D58" s="12" t="s">
        <v>245</v>
      </c>
      <c r="E58" s="62" t="s">
        <v>225</v>
      </c>
      <c r="F58" s="62" t="s">
        <v>46</v>
      </c>
      <c r="G58" s="63">
        <v>12945000</v>
      </c>
      <c r="H58" s="12">
        <v>1423</v>
      </c>
      <c r="I58" s="8" t="s">
        <v>98</v>
      </c>
      <c r="J58" s="6" t="s">
        <v>177</v>
      </c>
      <c r="K58" s="60" t="s">
        <v>247</v>
      </c>
      <c r="L58" s="26"/>
    </row>
    <row r="59" spans="2:12" ht="78.75" x14ac:dyDescent="0.25">
      <c r="B59" s="58">
        <v>52</v>
      </c>
      <c r="C59" s="12" t="s">
        <v>253</v>
      </c>
      <c r="D59" s="12" t="s">
        <v>252</v>
      </c>
      <c r="E59" s="62"/>
      <c r="F59" s="62"/>
      <c r="G59" s="63"/>
      <c r="H59" s="12"/>
      <c r="I59" s="8"/>
      <c r="J59" s="6" t="s">
        <v>177</v>
      </c>
      <c r="K59" s="60" t="s">
        <v>254</v>
      </c>
      <c r="L59" s="26"/>
    </row>
    <row r="60" spans="2:12" ht="101.25" x14ac:dyDescent="0.25">
      <c r="B60" s="58">
        <v>53</v>
      </c>
      <c r="C60" s="12" t="s">
        <v>256</v>
      </c>
      <c r="D60" s="12" t="s">
        <v>255</v>
      </c>
      <c r="E60" s="62"/>
      <c r="F60" s="62"/>
      <c r="G60" s="63"/>
      <c r="H60" s="12"/>
      <c r="I60" s="8"/>
      <c r="J60" s="6" t="s">
        <v>177</v>
      </c>
      <c r="K60" s="60" t="s">
        <v>257</v>
      </c>
      <c r="L60" s="26"/>
    </row>
    <row r="61" spans="2:12" ht="112.5" x14ac:dyDescent="0.25">
      <c r="B61" s="58">
        <v>54</v>
      </c>
      <c r="C61" s="12" t="s">
        <v>259</v>
      </c>
      <c r="D61" s="12" t="s">
        <v>258</v>
      </c>
      <c r="E61" s="62"/>
      <c r="F61" s="62"/>
      <c r="G61" s="63"/>
      <c r="H61" s="12"/>
      <c r="I61" s="8"/>
      <c r="J61" s="6" t="s">
        <v>177</v>
      </c>
      <c r="K61" s="60" t="s">
        <v>260</v>
      </c>
      <c r="L61" s="26"/>
    </row>
    <row r="62" spans="2:12" ht="45" x14ac:dyDescent="0.25">
      <c r="B62" s="58">
        <v>55</v>
      </c>
      <c r="C62" s="12" t="s">
        <v>48</v>
      </c>
      <c r="D62" s="12" t="s">
        <v>261</v>
      </c>
      <c r="E62" s="62"/>
      <c r="F62" s="62"/>
      <c r="G62" s="63"/>
      <c r="H62" s="12"/>
      <c r="I62" s="8"/>
      <c r="J62" s="6" t="s">
        <v>177</v>
      </c>
      <c r="K62" s="60" t="s">
        <v>264</v>
      </c>
      <c r="L62" s="26"/>
    </row>
    <row r="63" spans="2:12" ht="67.5" x14ac:dyDescent="0.25">
      <c r="B63" s="58">
        <v>56</v>
      </c>
      <c r="C63" s="12" t="s">
        <v>263</v>
      </c>
      <c r="D63" s="12" t="s">
        <v>262</v>
      </c>
      <c r="E63" s="62"/>
      <c r="F63" s="62"/>
      <c r="G63" s="63"/>
      <c r="H63" s="12"/>
      <c r="I63" s="8"/>
      <c r="J63" s="6" t="s">
        <v>177</v>
      </c>
      <c r="K63" s="60" t="s">
        <v>267</v>
      </c>
      <c r="L63" s="26"/>
    </row>
    <row r="64" spans="2:12" ht="67.5" x14ac:dyDescent="0.25">
      <c r="B64" s="58">
        <v>57</v>
      </c>
      <c r="C64" s="12" t="s">
        <v>263</v>
      </c>
      <c r="D64" s="12" t="s">
        <v>262</v>
      </c>
      <c r="E64" s="62"/>
      <c r="F64" s="62"/>
      <c r="G64" s="63"/>
      <c r="H64" s="12"/>
      <c r="I64" s="8"/>
      <c r="J64" s="6" t="s">
        <v>177</v>
      </c>
      <c r="K64" s="60" t="s">
        <v>265</v>
      </c>
      <c r="L64" s="26"/>
    </row>
    <row r="65" spans="2:12" ht="56.25" x14ac:dyDescent="0.25">
      <c r="B65" s="58">
        <v>58</v>
      </c>
      <c r="C65" s="12" t="s">
        <v>48</v>
      </c>
      <c r="D65" s="12" t="s">
        <v>266</v>
      </c>
      <c r="E65" s="62"/>
      <c r="F65" s="62"/>
      <c r="G65" s="63"/>
      <c r="H65" s="12"/>
      <c r="I65" s="8"/>
      <c r="J65" s="6" t="s">
        <v>177</v>
      </c>
      <c r="K65" s="60" t="s">
        <v>268</v>
      </c>
      <c r="L65" s="26"/>
    </row>
    <row r="66" spans="2:12" x14ac:dyDescent="0.25">
      <c r="D66" s="19"/>
    </row>
    <row r="71" spans="2:12" ht="15.75" x14ac:dyDescent="0.25">
      <c r="D71" s="16"/>
    </row>
    <row r="72" spans="2:12" ht="15.75" x14ac:dyDescent="0.25">
      <c r="D72" s="17"/>
    </row>
    <row r="73" spans="2:12" x14ac:dyDescent="0.25">
      <c r="D73" s="18"/>
    </row>
    <row r="74" spans="2:12" x14ac:dyDescent="0.25">
      <c r="D74" s="19"/>
    </row>
    <row r="75" spans="2:12" x14ac:dyDescent="0.25">
      <c r="D75" s="19"/>
    </row>
  </sheetData>
  <autoFilter ref="B6:K6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21" priority="1" operator="containsText" text="EN EJECUCION">
      <formula>NOT(ISERROR(SEARCH("EN EJECUCION",J1)))</formula>
    </cfRule>
    <cfRule type="containsText" dxfId="2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ACA8-1E9E-4B27-940F-0B86663CFFF4}">
  <dimension ref="A1:L79"/>
  <sheetViews>
    <sheetView view="pageBreakPreview" zoomScaleNormal="130" zoomScaleSheetLayoutView="100" workbookViewId="0">
      <selection activeCell="K73" sqref="K73"/>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67" customFormat="1" ht="21" customHeight="1" x14ac:dyDescent="0.25">
      <c r="A1" s="66"/>
      <c r="B1" s="84" t="s">
        <v>160</v>
      </c>
      <c r="C1" s="84"/>
      <c r="D1" s="84"/>
      <c r="E1" s="84"/>
      <c r="F1" s="84"/>
      <c r="G1" s="84"/>
      <c r="H1" s="84"/>
      <c r="I1" s="84"/>
      <c r="J1" s="84"/>
      <c r="K1" s="84"/>
    </row>
    <row r="2" spans="1:12" s="67" customFormat="1" ht="21" customHeight="1" x14ac:dyDescent="0.25">
      <c r="A2" s="66"/>
      <c r="B2" s="84" t="s">
        <v>269</v>
      </c>
      <c r="C2" s="84"/>
      <c r="D2" s="84"/>
      <c r="E2" s="84"/>
      <c r="F2" s="84"/>
      <c r="G2" s="84"/>
      <c r="H2" s="84"/>
      <c r="I2" s="84"/>
      <c r="J2" s="84"/>
      <c r="K2" s="84"/>
    </row>
    <row r="3" spans="1:12" s="67" customFormat="1" ht="21" customHeight="1" x14ac:dyDescent="0.25">
      <c r="A3" s="66"/>
      <c r="B3" s="84" t="s">
        <v>230</v>
      </c>
      <c r="C3" s="84"/>
      <c r="D3" s="84"/>
      <c r="E3" s="84"/>
      <c r="F3" s="84"/>
      <c r="G3" s="84"/>
      <c r="H3" s="84"/>
      <c r="I3" s="84"/>
      <c r="J3" s="84"/>
      <c r="K3" s="84"/>
    </row>
    <row r="4" spans="1:12" s="67" customFormat="1" ht="21" x14ac:dyDescent="0.25">
      <c r="A4" s="66"/>
      <c r="B4" s="84" t="s">
        <v>251</v>
      </c>
      <c r="C4" s="84"/>
      <c r="D4" s="84"/>
      <c r="E4" s="84"/>
      <c r="F4" s="84"/>
      <c r="G4" s="84"/>
      <c r="H4" s="84"/>
      <c r="I4" s="84"/>
      <c r="J4" s="84"/>
      <c r="K4" s="84"/>
    </row>
    <row r="5" spans="1:12" ht="21" x14ac:dyDescent="0.25">
      <c r="A5" s="1"/>
      <c r="B5" s="35"/>
      <c r="C5" s="35"/>
      <c r="D5" s="35"/>
      <c r="E5" s="35"/>
      <c r="F5" s="35"/>
      <c r="G5" s="35"/>
      <c r="H5" s="35"/>
      <c r="I5" s="35"/>
      <c r="J5" s="35"/>
      <c r="K5" s="35"/>
    </row>
    <row r="6" spans="1:12" ht="22.5" customHeight="1" x14ac:dyDescent="0.25">
      <c r="B6" s="85" t="s">
        <v>0</v>
      </c>
      <c r="C6" s="86" t="s">
        <v>1</v>
      </c>
      <c r="D6" s="86" t="s">
        <v>2</v>
      </c>
      <c r="E6" s="83" t="s">
        <v>118</v>
      </c>
      <c r="F6" s="82" t="s">
        <v>3</v>
      </c>
      <c r="G6" s="82" t="s">
        <v>119</v>
      </c>
      <c r="H6" s="82" t="s">
        <v>4</v>
      </c>
      <c r="I6" s="82" t="s">
        <v>117</v>
      </c>
      <c r="J6" s="83" t="s">
        <v>120</v>
      </c>
      <c r="K6" s="82" t="s">
        <v>121</v>
      </c>
    </row>
    <row r="7" spans="1:12" ht="21" customHeight="1" x14ac:dyDescent="0.25">
      <c r="B7" s="85"/>
      <c r="C7" s="86"/>
      <c r="D7" s="86"/>
      <c r="E7" s="83"/>
      <c r="F7" s="82"/>
      <c r="G7" s="82"/>
      <c r="H7" s="82"/>
      <c r="I7" s="82"/>
      <c r="J7" s="83"/>
      <c r="K7" s="82"/>
    </row>
    <row r="8" spans="1:12" ht="48" customHeight="1" x14ac:dyDescent="0.25">
      <c r="B8" s="58">
        <v>1</v>
      </c>
      <c r="C8" s="12" t="s">
        <v>5</v>
      </c>
      <c r="D8" s="12" t="s">
        <v>6</v>
      </c>
      <c r="E8" s="13" t="s">
        <v>7</v>
      </c>
      <c r="F8" s="13" t="s">
        <v>8</v>
      </c>
      <c r="G8" s="5">
        <v>922476.09</v>
      </c>
      <c r="H8" s="58">
        <v>247</v>
      </c>
      <c r="I8" s="13" t="s">
        <v>9</v>
      </c>
      <c r="J8" s="6" t="s">
        <v>216</v>
      </c>
      <c r="K8" s="59" t="s">
        <v>147</v>
      </c>
      <c r="L8" s="26"/>
    </row>
    <row r="9" spans="1:12" ht="94.5" customHeight="1" x14ac:dyDescent="0.25">
      <c r="B9" s="58">
        <f>B8+1</f>
        <v>2</v>
      </c>
      <c r="C9" s="12" t="s">
        <v>12</v>
      </c>
      <c r="D9" s="12" t="s">
        <v>13</v>
      </c>
      <c r="E9" s="13" t="s">
        <v>14</v>
      </c>
      <c r="F9" s="13" t="s">
        <v>14</v>
      </c>
      <c r="G9" s="5">
        <v>4950300</v>
      </c>
      <c r="H9" s="58">
        <v>1070</v>
      </c>
      <c r="I9" s="13" t="s">
        <v>15</v>
      </c>
      <c r="J9" s="6" t="s">
        <v>177</v>
      </c>
      <c r="K9" s="59" t="s">
        <v>124</v>
      </c>
      <c r="L9" s="26"/>
    </row>
    <row r="10" spans="1:12" ht="60" customHeight="1" x14ac:dyDescent="0.25">
      <c r="B10" s="58">
        <f t="shared" ref="B10:B55" si="0">B9+1</f>
        <v>3</v>
      </c>
      <c r="C10" s="12" t="s">
        <v>16</v>
      </c>
      <c r="D10" s="12" t="s">
        <v>17</v>
      </c>
      <c r="E10" s="13" t="s">
        <v>18</v>
      </c>
      <c r="F10" s="13" t="s">
        <v>19</v>
      </c>
      <c r="G10" s="5">
        <v>19495947.149999999</v>
      </c>
      <c r="H10" s="58">
        <v>14408</v>
      </c>
      <c r="I10" s="13" t="s">
        <v>20</v>
      </c>
      <c r="J10" s="6" t="s">
        <v>217</v>
      </c>
      <c r="K10" s="59" t="s">
        <v>122</v>
      </c>
      <c r="L10" s="26"/>
    </row>
    <row r="11" spans="1:12" ht="38.25" customHeight="1" x14ac:dyDescent="0.25">
      <c r="B11" s="58">
        <f t="shared" si="0"/>
        <v>4</v>
      </c>
      <c r="C11" s="12" t="s">
        <v>21</v>
      </c>
      <c r="D11" s="12" t="s">
        <v>22</v>
      </c>
      <c r="E11" s="13" t="s">
        <v>23</v>
      </c>
      <c r="F11" s="13" t="s">
        <v>19</v>
      </c>
      <c r="G11" s="5">
        <v>27687941.620000001</v>
      </c>
      <c r="H11" s="58">
        <v>845</v>
      </c>
      <c r="I11" s="13" t="s">
        <v>24</v>
      </c>
      <c r="J11" s="6" t="s">
        <v>217</v>
      </c>
      <c r="K11" s="59" t="s">
        <v>123</v>
      </c>
      <c r="L11" s="26"/>
    </row>
    <row r="12" spans="1:12" ht="63" customHeight="1" x14ac:dyDescent="0.25">
      <c r="B12" s="58">
        <f t="shared" si="0"/>
        <v>5</v>
      </c>
      <c r="C12" s="12" t="s">
        <v>27</v>
      </c>
      <c r="D12" s="12" t="s">
        <v>28</v>
      </c>
      <c r="E12" s="12" t="s">
        <v>29</v>
      </c>
      <c r="F12" s="12" t="s">
        <v>19</v>
      </c>
      <c r="G12" s="9">
        <v>726376</v>
      </c>
      <c r="H12" s="58">
        <v>1731</v>
      </c>
      <c r="I12" s="8" t="s">
        <v>30</v>
      </c>
      <c r="J12" s="6" t="s">
        <v>217</v>
      </c>
      <c r="K12" s="59" t="s">
        <v>127</v>
      </c>
      <c r="L12" s="26"/>
    </row>
    <row r="13" spans="1:12" ht="63" customHeight="1" x14ac:dyDescent="0.25">
      <c r="B13" s="58">
        <f t="shared" si="0"/>
        <v>6</v>
      </c>
      <c r="C13" s="12" t="s">
        <v>31</v>
      </c>
      <c r="D13" s="12" t="s">
        <v>32</v>
      </c>
      <c r="E13" s="12" t="s">
        <v>33</v>
      </c>
      <c r="F13" s="12" t="s">
        <v>34</v>
      </c>
      <c r="G13" s="9">
        <v>450000</v>
      </c>
      <c r="H13" s="58">
        <v>2245</v>
      </c>
      <c r="I13" s="8" t="s">
        <v>30</v>
      </c>
      <c r="J13" s="6" t="s">
        <v>217</v>
      </c>
      <c r="K13" s="60" t="s">
        <v>133</v>
      </c>
      <c r="L13" s="26"/>
    </row>
    <row r="14" spans="1:12" ht="108" customHeight="1" x14ac:dyDescent="0.25">
      <c r="B14" s="58">
        <f t="shared" si="0"/>
        <v>7</v>
      </c>
      <c r="C14" s="12" t="s">
        <v>35</v>
      </c>
      <c r="D14" s="12" t="s">
        <v>36</v>
      </c>
      <c r="E14" s="13" t="s">
        <v>37</v>
      </c>
      <c r="F14" s="13" t="s">
        <v>38</v>
      </c>
      <c r="G14" s="5">
        <v>7547911.5599999996</v>
      </c>
      <c r="H14" s="58">
        <v>4161</v>
      </c>
      <c r="I14" s="13" t="s">
        <v>39</v>
      </c>
      <c r="J14" s="6" t="s">
        <v>217</v>
      </c>
      <c r="K14" s="59" t="s">
        <v>125</v>
      </c>
      <c r="L14" s="26"/>
    </row>
    <row r="15" spans="1:12" ht="49.5" customHeight="1" x14ac:dyDescent="0.25">
      <c r="B15" s="58">
        <f t="shared" si="0"/>
        <v>8</v>
      </c>
      <c r="C15" s="12" t="s">
        <v>25</v>
      </c>
      <c r="D15" s="12" t="s">
        <v>41</v>
      </c>
      <c r="E15" s="13" t="s">
        <v>42</v>
      </c>
      <c r="F15" s="13" t="s">
        <v>14</v>
      </c>
      <c r="G15" s="5">
        <v>8968087.4700000007</v>
      </c>
      <c r="H15" s="61">
        <v>6074</v>
      </c>
      <c r="I15" s="13" t="s">
        <v>43</v>
      </c>
      <c r="J15" s="6" t="s">
        <v>217</v>
      </c>
      <c r="K15" s="59" t="s">
        <v>126</v>
      </c>
      <c r="L15" s="26"/>
    </row>
    <row r="16" spans="1:12" ht="58.5" customHeight="1" x14ac:dyDescent="0.25">
      <c r="B16" s="58">
        <f t="shared" si="0"/>
        <v>9</v>
      </c>
      <c r="C16" s="12" t="s">
        <v>25</v>
      </c>
      <c r="D16" s="12" t="s">
        <v>44</v>
      </c>
      <c r="E16" s="12" t="s">
        <v>45</v>
      </c>
      <c r="F16" s="12" t="s">
        <v>46</v>
      </c>
      <c r="G16" s="9">
        <v>8229648.8499999996</v>
      </c>
      <c r="H16" s="12">
        <v>1754</v>
      </c>
      <c r="I16" s="8" t="s">
        <v>47</v>
      </c>
      <c r="J16" s="6" t="s">
        <v>217</v>
      </c>
      <c r="K16" s="60" t="s">
        <v>134</v>
      </c>
      <c r="L16" s="26"/>
    </row>
    <row r="17" spans="2:12" ht="60.75" customHeight="1" x14ac:dyDescent="0.25">
      <c r="B17" s="58">
        <f t="shared" si="0"/>
        <v>10</v>
      </c>
      <c r="C17" s="12" t="s">
        <v>48</v>
      </c>
      <c r="D17" s="12" t="s">
        <v>49</v>
      </c>
      <c r="E17" s="12" t="s">
        <v>50</v>
      </c>
      <c r="F17" s="12" t="s">
        <v>46</v>
      </c>
      <c r="G17" s="9">
        <v>6475755.1500000004</v>
      </c>
      <c r="H17" s="12">
        <v>4381</v>
      </c>
      <c r="I17" s="8" t="s">
        <v>51</v>
      </c>
      <c r="J17" s="6" t="s">
        <v>217</v>
      </c>
      <c r="K17" s="59" t="s">
        <v>128</v>
      </c>
      <c r="L17" s="26"/>
    </row>
    <row r="18" spans="2:12" ht="82.5" customHeight="1" x14ac:dyDescent="0.25">
      <c r="B18" s="58">
        <f t="shared" si="0"/>
        <v>11</v>
      </c>
      <c r="C18" s="12" t="s">
        <v>52</v>
      </c>
      <c r="D18" s="12" t="s">
        <v>53</v>
      </c>
      <c r="E18" s="12" t="s">
        <v>54</v>
      </c>
      <c r="F18" s="12" t="s">
        <v>55</v>
      </c>
      <c r="G18" s="9">
        <v>1100000</v>
      </c>
      <c r="H18" s="12">
        <v>19769</v>
      </c>
      <c r="I18" s="8" t="s">
        <v>30</v>
      </c>
      <c r="J18" s="6" t="s">
        <v>216</v>
      </c>
      <c r="K18" s="60" t="s">
        <v>135</v>
      </c>
      <c r="L18" s="26"/>
    </row>
    <row r="19" spans="2:12" ht="70.5" customHeight="1" x14ac:dyDescent="0.25">
      <c r="B19" s="58">
        <f t="shared" si="0"/>
        <v>12</v>
      </c>
      <c r="C19" s="12" t="s">
        <v>25</v>
      </c>
      <c r="D19" s="12" t="s">
        <v>56</v>
      </c>
      <c r="E19" s="12" t="s">
        <v>57</v>
      </c>
      <c r="F19" s="12" t="s">
        <v>58</v>
      </c>
      <c r="G19" s="9">
        <v>25095767.27</v>
      </c>
      <c r="H19" s="12">
        <v>2068</v>
      </c>
      <c r="I19" s="8" t="s">
        <v>47</v>
      </c>
      <c r="J19" s="6" t="s">
        <v>216</v>
      </c>
      <c r="K19" s="59" t="s">
        <v>129</v>
      </c>
      <c r="L19" s="26"/>
    </row>
    <row r="20" spans="2:12" ht="48.75" customHeight="1" x14ac:dyDescent="0.25">
      <c r="B20" s="58">
        <f t="shared" si="0"/>
        <v>13</v>
      </c>
      <c r="C20" s="12" t="s">
        <v>59</v>
      </c>
      <c r="D20" s="12" t="s">
        <v>60</v>
      </c>
      <c r="E20" s="12" t="s">
        <v>61</v>
      </c>
      <c r="F20" s="12" t="s">
        <v>62</v>
      </c>
      <c r="G20" s="9">
        <v>4160000</v>
      </c>
      <c r="H20" s="12">
        <v>1875</v>
      </c>
      <c r="I20" s="8" t="s">
        <v>63</v>
      </c>
      <c r="J20" s="6" t="s">
        <v>217</v>
      </c>
      <c r="K20" s="60" t="s">
        <v>130</v>
      </c>
      <c r="L20" s="26"/>
    </row>
    <row r="21" spans="2:12" ht="60.75" customHeight="1" x14ac:dyDescent="0.25">
      <c r="B21" s="58">
        <f t="shared" si="0"/>
        <v>14</v>
      </c>
      <c r="C21" s="12" t="s">
        <v>64</v>
      </c>
      <c r="D21" s="12" t="s">
        <v>65</v>
      </c>
      <c r="E21" s="12" t="s">
        <v>66</v>
      </c>
      <c r="F21" s="12" t="s">
        <v>67</v>
      </c>
      <c r="G21" s="9">
        <v>1180000</v>
      </c>
      <c r="H21" s="12">
        <v>428</v>
      </c>
      <c r="I21" s="8" t="s">
        <v>30</v>
      </c>
      <c r="J21" s="6" t="s">
        <v>217</v>
      </c>
      <c r="K21" s="23" t="s">
        <v>139</v>
      </c>
      <c r="L21" s="26"/>
    </row>
    <row r="22" spans="2:12" ht="53.25" customHeight="1" x14ac:dyDescent="0.25">
      <c r="B22" s="58">
        <f t="shared" si="0"/>
        <v>15</v>
      </c>
      <c r="C22" s="12" t="s">
        <v>68</v>
      </c>
      <c r="D22" s="12" t="s">
        <v>69</v>
      </c>
      <c r="E22" s="12" t="s">
        <v>70</v>
      </c>
      <c r="F22" s="12" t="s">
        <v>67</v>
      </c>
      <c r="G22" s="11">
        <v>2600000</v>
      </c>
      <c r="H22" s="12">
        <v>1531</v>
      </c>
      <c r="I22" s="8" t="s">
        <v>51</v>
      </c>
      <c r="J22" s="6" t="s">
        <v>217</v>
      </c>
      <c r="K22" s="23" t="s">
        <v>140</v>
      </c>
      <c r="L22" s="26"/>
    </row>
    <row r="23" spans="2:12" ht="58.5" customHeight="1" x14ac:dyDescent="0.25">
      <c r="B23" s="58">
        <f t="shared" si="0"/>
        <v>16</v>
      </c>
      <c r="C23" s="12" t="s">
        <v>71</v>
      </c>
      <c r="D23" s="12" t="s">
        <v>72</v>
      </c>
      <c r="E23" s="12" t="s">
        <v>73</v>
      </c>
      <c r="F23" s="12" t="s">
        <v>74</v>
      </c>
      <c r="G23" s="9">
        <v>1624458.8</v>
      </c>
      <c r="H23" s="12">
        <v>3500</v>
      </c>
      <c r="I23" s="8" t="s">
        <v>75</v>
      </c>
      <c r="J23" s="6" t="s">
        <v>217</v>
      </c>
      <c r="K23" s="24" t="s">
        <v>141</v>
      </c>
      <c r="L23" s="26"/>
    </row>
    <row r="24" spans="2:12" ht="62.25" customHeight="1" x14ac:dyDescent="0.25">
      <c r="B24" s="58">
        <f t="shared" si="0"/>
        <v>17</v>
      </c>
      <c r="C24" s="12" t="s">
        <v>76</v>
      </c>
      <c r="D24" s="12" t="s">
        <v>77</v>
      </c>
      <c r="E24" s="12" t="s">
        <v>78</v>
      </c>
      <c r="F24" s="12" t="s">
        <v>67</v>
      </c>
      <c r="G24" s="9">
        <v>890500</v>
      </c>
      <c r="H24" s="12">
        <v>1092</v>
      </c>
      <c r="I24" s="8" t="s">
        <v>79</v>
      </c>
      <c r="J24" s="6" t="s">
        <v>217</v>
      </c>
      <c r="K24" s="23" t="s">
        <v>142</v>
      </c>
      <c r="L24" s="26"/>
    </row>
    <row r="25" spans="2:12" ht="51.75" customHeight="1" x14ac:dyDescent="0.25">
      <c r="B25" s="58">
        <f t="shared" si="0"/>
        <v>18</v>
      </c>
      <c r="C25" s="12" t="s">
        <v>48</v>
      </c>
      <c r="D25" s="12" t="s">
        <v>80</v>
      </c>
      <c r="E25" s="12" t="s">
        <v>81</v>
      </c>
      <c r="F25" s="12" t="s">
        <v>11</v>
      </c>
      <c r="G25" s="9">
        <v>17699705.690000001</v>
      </c>
      <c r="H25" s="12">
        <v>18822</v>
      </c>
      <c r="I25" s="8" t="s">
        <v>82</v>
      </c>
      <c r="J25" s="6" t="s">
        <v>217</v>
      </c>
      <c r="K25" s="60" t="s">
        <v>132</v>
      </c>
      <c r="L25" s="26"/>
    </row>
    <row r="26" spans="2:12" ht="61.5" customHeight="1" x14ac:dyDescent="0.25">
      <c r="B26" s="58">
        <f t="shared" si="0"/>
        <v>19</v>
      </c>
      <c r="C26" s="12" t="s">
        <v>48</v>
      </c>
      <c r="D26" s="12" t="s">
        <v>83</v>
      </c>
      <c r="E26" s="12" t="s">
        <v>84</v>
      </c>
      <c r="F26" s="12" t="s">
        <v>85</v>
      </c>
      <c r="G26" s="9">
        <v>19196078</v>
      </c>
      <c r="H26" s="12">
        <v>3846</v>
      </c>
      <c r="I26" s="8" t="s">
        <v>86</v>
      </c>
      <c r="J26" s="6" t="s">
        <v>217</v>
      </c>
      <c r="K26" s="60" t="s">
        <v>131</v>
      </c>
      <c r="L26" s="26"/>
    </row>
    <row r="27" spans="2:12" ht="37.5" customHeight="1" x14ac:dyDescent="0.25">
      <c r="B27" s="58">
        <f t="shared" si="0"/>
        <v>20</v>
      </c>
      <c r="C27" s="12" t="s">
        <v>87</v>
      </c>
      <c r="D27" s="12" t="s">
        <v>88</v>
      </c>
      <c r="E27" s="12" t="s">
        <v>89</v>
      </c>
      <c r="F27" s="12" t="s">
        <v>90</v>
      </c>
      <c r="G27" s="13">
        <v>6718597.5800000001</v>
      </c>
      <c r="H27" s="12">
        <v>1200</v>
      </c>
      <c r="I27" s="12" t="s">
        <v>91</v>
      </c>
      <c r="J27" s="6" t="s">
        <v>177</v>
      </c>
      <c r="K27" s="23" t="s">
        <v>143</v>
      </c>
      <c r="L27" s="26"/>
    </row>
    <row r="28" spans="2:12" ht="93" customHeight="1" x14ac:dyDescent="0.25">
      <c r="B28" s="58">
        <f t="shared" si="0"/>
        <v>21</v>
      </c>
      <c r="C28" s="12" t="s">
        <v>10</v>
      </c>
      <c r="D28" s="12" t="s">
        <v>92</v>
      </c>
      <c r="E28" s="12" t="s">
        <v>93</v>
      </c>
      <c r="F28" s="12" t="s">
        <v>11</v>
      </c>
      <c r="G28" s="9">
        <v>670000</v>
      </c>
      <c r="H28" s="12">
        <v>245</v>
      </c>
      <c r="I28" s="8" t="s">
        <v>94</v>
      </c>
      <c r="J28" s="6" t="s">
        <v>217</v>
      </c>
      <c r="K28" s="60" t="s">
        <v>136</v>
      </c>
      <c r="L28" s="26"/>
    </row>
    <row r="29" spans="2:12" ht="84" customHeight="1" x14ac:dyDescent="0.25">
      <c r="B29" s="58">
        <f t="shared" si="0"/>
        <v>22</v>
      </c>
      <c r="C29" s="12" t="s">
        <v>25</v>
      </c>
      <c r="D29" s="12" t="s">
        <v>95</v>
      </c>
      <c r="E29" s="12" t="s">
        <v>96</v>
      </c>
      <c r="F29" s="12" t="s">
        <v>97</v>
      </c>
      <c r="G29" s="9">
        <v>5616238.8700000001</v>
      </c>
      <c r="H29" s="12">
        <v>1000</v>
      </c>
      <c r="I29" s="8" t="s">
        <v>98</v>
      </c>
      <c r="J29" s="6" t="s">
        <v>217</v>
      </c>
      <c r="K29" s="23" t="s">
        <v>148</v>
      </c>
      <c r="L29" s="26"/>
    </row>
    <row r="30" spans="2:12" ht="42.75" customHeight="1" x14ac:dyDescent="0.25">
      <c r="B30" s="58">
        <f t="shared" si="0"/>
        <v>23</v>
      </c>
      <c r="C30" s="12" t="s">
        <v>10</v>
      </c>
      <c r="D30" s="12" t="s">
        <v>99</v>
      </c>
      <c r="E30" s="12" t="s">
        <v>100</v>
      </c>
      <c r="F30" s="12" t="s">
        <v>101</v>
      </c>
      <c r="G30" s="9">
        <v>1120500</v>
      </c>
      <c r="H30" s="12">
        <v>183</v>
      </c>
      <c r="I30" s="12" t="s">
        <v>102</v>
      </c>
      <c r="J30" s="6" t="s">
        <v>217</v>
      </c>
      <c r="K30" s="60" t="s">
        <v>137</v>
      </c>
      <c r="L30" s="26"/>
    </row>
    <row r="31" spans="2:12" ht="161.25" customHeight="1" x14ac:dyDescent="0.25">
      <c r="B31" s="58">
        <f t="shared" si="0"/>
        <v>24</v>
      </c>
      <c r="C31" s="12" t="s">
        <v>10</v>
      </c>
      <c r="D31" s="12" t="s">
        <v>103</v>
      </c>
      <c r="E31" s="12" t="s">
        <v>104</v>
      </c>
      <c r="F31" s="12" t="s">
        <v>90</v>
      </c>
      <c r="G31" s="9">
        <v>2699999.18</v>
      </c>
      <c r="H31" s="12">
        <v>485</v>
      </c>
      <c r="I31" s="12" t="s">
        <v>63</v>
      </c>
      <c r="J31" s="6" t="s">
        <v>216</v>
      </c>
      <c r="K31" s="60" t="s">
        <v>138</v>
      </c>
      <c r="L31" s="26"/>
    </row>
    <row r="32" spans="2:12" ht="54" customHeight="1" x14ac:dyDescent="0.25">
      <c r="B32" s="58">
        <f t="shared" si="0"/>
        <v>25</v>
      </c>
      <c r="C32" s="12" t="s">
        <v>25</v>
      </c>
      <c r="D32" s="12" t="s">
        <v>105</v>
      </c>
      <c r="E32" s="12" t="s">
        <v>106</v>
      </c>
      <c r="F32" s="12" t="s">
        <v>46</v>
      </c>
      <c r="G32" s="14">
        <v>1545150</v>
      </c>
      <c r="H32" s="12">
        <v>1255</v>
      </c>
      <c r="I32" s="12" t="s">
        <v>107</v>
      </c>
      <c r="J32" s="6" t="s">
        <v>217</v>
      </c>
      <c r="K32" s="23" t="s">
        <v>144</v>
      </c>
      <c r="L32" s="26"/>
    </row>
    <row r="33" spans="2:12" ht="162" customHeight="1" x14ac:dyDescent="0.25">
      <c r="B33" s="58">
        <f t="shared" si="0"/>
        <v>26</v>
      </c>
      <c r="C33" s="12" t="s">
        <v>109</v>
      </c>
      <c r="D33" s="12" t="s">
        <v>110</v>
      </c>
      <c r="E33" s="12" t="s">
        <v>108</v>
      </c>
      <c r="F33" s="12" t="s">
        <v>46</v>
      </c>
      <c r="G33" s="14">
        <v>21392869.66</v>
      </c>
      <c r="H33" s="12">
        <v>2335</v>
      </c>
      <c r="I33" s="12" t="s">
        <v>111</v>
      </c>
      <c r="J33" s="6" t="s">
        <v>217</v>
      </c>
      <c r="K33" s="23" t="s">
        <v>145</v>
      </c>
      <c r="L33" s="26"/>
    </row>
    <row r="34" spans="2:12" ht="162" customHeight="1" x14ac:dyDescent="0.25">
      <c r="B34" s="58">
        <f t="shared" si="0"/>
        <v>27</v>
      </c>
      <c r="C34" s="12" t="s">
        <v>112</v>
      </c>
      <c r="D34" s="12" t="s">
        <v>113</v>
      </c>
      <c r="E34" s="12" t="s">
        <v>114</v>
      </c>
      <c r="F34" s="12" t="s">
        <v>115</v>
      </c>
      <c r="G34" s="20">
        <v>12576278.439999999</v>
      </c>
      <c r="H34" s="12">
        <v>36279</v>
      </c>
      <c r="I34" s="8" t="s">
        <v>98</v>
      </c>
      <c r="J34" s="6" t="s">
        <v>217</v>
      </c>
      <c r="K34" s="23" t="s">
        <v>146</v>
      </c>
      <c r="L34" s="26"/>
    </row>
    <row r="35" spans="2:12" ht="48.75" customHeight="1" x14ac:dyDescent="0.25">
      <c r="B35" s="58">
        <f t="shared" si="0"/>
        <v>28</v>
      </c>
      <c r="C35" s="12" t="s">
        <v>112</v>
      </c>
      <c r="D35" s="12" t="s">
        <v>150</v>
      </c>
      <c r="E35" s="12" t="s">
        <v>151</v>
      </c>
      <c r="F35" s="12" t="s">
        <v>152</v>
      </c>
      <c r="G35" s="13">
        <v>8491325</v>
      </c>
      <c r="H35" s="12">
        <v>3500</v>
      </c>
      <c r="I35" s="8" t="s">
        <v>153</v>
      </c>
      <c r="J35" s="6" t="s">
        <v>217</v>
      </c>
      <c r="K35" s="27" t="s">
        <v>149</v>
      </c>
      <c r="L35" s="26"/>
    </row>
    <row r="36" spans="2:12" ht="129" customHeight="1" x14ac:dyDescent="0.25">
      <c r="B36" s="58">
        <f t="shared" si="0"/>
        <v>29</v>
      </c>
      <c r="C36" s="12" t="s">
        <v>25</v>
      </c>
      <c r="D36" s="12" t="s">
        <v>154</v>
      </c>
      <c r="E36" s="12" t="s">
        <v>156</v>
      </c>
      <c r="F36" s="12" t="s">
        <v>40</v>
      </c>
      <c r="G36" s="13">
        <v>19343637.760000002</v>
      </c>
      <c r="H36" s="12">
        <v>2879</v>
      </c>
      <c r="I36" s="8" t="s">
        <v>158</v>
      </c>
      <c r="J36" s="6" t="s">
        <v>217</v>
      </c>
      <c r="K36" s="23" t="s">
        <v>159</v>
      </c>
      <c r="L36" s="26"/>
    </row>
    <row r="37" spans="2:12" ht="48.75" customHeight="1" x14ac:dyDescent="0.25">
      <c r="B37" s="58">
        <f t="shared" si="0"/>
        <v>30</v>
      </c>
      <c r="C37" s="12" t="s">
        <v>112</v>
      </c>
      <c r="D37" s="12" t="s">
        <v>155</v>
      </c>
      <c r="E37" s="12" t="s">
        <v>157</v>
      </c>
      <c r="F37" s="12" t="s">
        <v>8</v>
      </c>
      <c r="G37" s="13">
        <v>16955266.399999999</v>
      </c>
      <c r="H37" s="12">
        <v>1630</v>
      </c>
      <c r="I37" s="8" t="s">
        <v>98</v>
      </c>
      <c r="J37" s="6" t="s">
        <v>177</v>
      </c>
      <c r="K37" s="23" t="s">
        <v>182</v>
      </c>
      <c r="L37" s="26"/>
    </row>
    <row r="38" spans="2:12" ht="48.75" customHeight="1" x14ac:dyDescent="0.25">
      <c r="B38" s="58">
        <f t="shared" si="0"/>
        <v>31</v>
      </c>
      <c r="C38" s="12" t="s">
        <v>210</v>
      </c>
      <c r="D38" s="12" t="s">
        <v>207</v>
      </c>
      <c r="E38" s="62" t="s">
        <v>211</v>
      </c>
      <c r="F38" s="62" t="s">
        <v>19</v>
      </c>
      <c r="G38" s="63">
        <v>14000000</v>
      </c>
      <c r="H38" s="64">
        <v>1500</v>
      </c>
      <c r="I38" s="8" t="s">
        <v>30</v>
      </c>
      <c r="J38" s="6" t="s">
        <v>177</v>
      </c>
      <c r="K38" s="60" t="s">
        <v>214</v>
      </c>
      <c r="L38" s="26"/>
    </row>
    <row r="39" spans="2:12" ht="48.75" customHeight="1" x14ac:dyDescent="0.25">
      <c r="B39" s="58">
        <f t="shared" si="0"/>
        <v>32</v>
      </c>
      <c r="C39" s="12" t="s">
        <v>59</v>
      </c>
      <c r="D39" s="12" t="s">
        <v>208</v>
      </c>
      <c r="E39" s="65" t="s">
        <v>18</v>
      </c>
      <c r="F39" s="62" t="s">
        <v>19</v>
      </c>
      <c r="G39" s="63">
        <v>16500000</v>
      </c>
      <c r="H39" s="64">
        <v>1219</v>
      </c>
      <c r="I39" s="8" t="s">
        <v>51</v>
      </c>
      <c r="J39" s="6" t="s">
        <v>177</v>
      </c>
      <c r="K39" s="60" t="s">
        <v>215</v>
      </c>
      <c r="L39" s="26"/>
    </row>
    <row r="40" spans="2:12" ht="48.75" customHeight="1" x14ac:dyDescent="0.25">
      <c r="B40" s="58">
        <f t="shared" si="0"/>
        <v>33</v>
      </c>
      <c r="C40" s="12" t="s">
        <v>185</v>
      </c>
      <c r="D40" s="12" t="s">
        <v>186</v>
      </c>
      <c r="E40" s="12" t="s">
        <v>187</v>
      </c>
      <c r="F40" s="12" t="s">
        <v>115</v>
      </c>
      <c r="G40" s="13">
        <v>17040000</v>
      </c>
      <c r="H40" s="12">
        <v>8695</v>
      </c>
      <c r="I40" s="8" t="s">
        <v>188</v>
      </c>
      <c r="J40" s="6" t="s">
        <v>217</v>
      </c>
      <c r="K40" s="23" t="s">
        <v>201</v>
      </c>
      <c r="L40" s="26"/>
    </row>
    <row r="41" spans="2:12" ht="48.75" customHeight="1" x14ac:dyDescent="0.25">
      <c r="B41" s="58">
        <f t="shared" si="0"/>
        <v>34</v>
      </c>
      <c r="C41" s="12" t="s">
        <v>189</v>
      </c>
      <c r="D41" s="12" t="s">
        <v>190</v>
      </c>
      <c r="E41" s="12" t="s">
        <v>191</v>
      </c>
      <c r="F41" s="12" t="s">
        <v>8</v>
      </c>
      <c r="G41" s="13">
        <v>1054040</v>
      </c>
      <c r="H41" s="12">
        <v>210</v>
      </c>
      <c r="I41" s="8" t="s">
        <v>176</v>
      </c>
      <c r="J41" s="6" t="s">
        <v>177</v>
      </c>
      <c r="K41" s="23" t="s">
        <v>202</v>
      </c>
      <c r="L41" s="26"/>
    </row>
    <row r="42" spans="2:12" ht="48.75" customHeight="1" x14ac:dyDescent="0.25">
      <c r="B42" s="58">
        <f t="shared" si="0"/>
        <v>35</v>
      </c>
      <c r="C42" s="12" t="s">
        <v>48</v>
      </c>
      <c r="D42" s="12" t="s">
        <v>209</v>
      </c>
      <c r="E42" s="62" t="s">
        <v>14</v>
      </c>
      <c r="F42" s="62" t="s">
        <v>14</v>
      </c>
      <c r="G42" s="63">
        <v>5072183.53</v>
      </c>
      <c r="H42" s="64">
        <v>2350</v>
      </c>
      <c r="I42" s="8" t="s">
        <v>212</v>
      </c>
      <c r="J42" s="6" t="s">
        <v>217</v>
      </c>
      <c r="K42" s="60" t="s">
        <v>213</v>
      </c>
      <c r="L42" s="26"/>
    </row>
    <row r="43" spans="2:12" ht="48.75" customHeight="1" x14ac:dyDescent="0.25">
      <c r="B43" s="58">
        <f t="shared" si="0"/>
        <v>36</v>
      </c>
      <c r="C43" s="12" t="s">
        <v>59</v>
      </c>
      <c r="D43" s="12" t="s">
        <v>192</v>
      </c>
      <c r="E43" s="12" t="s">
        <v>193</v>
      </c>
      <c r="F43" s="12" t="s">
        <v>19</v>
      </c>
      <c r="G43" s="13">
        <v>9850010.5</v>
      </c>
      <c r="H43" s="12">
        <v>6000</v>
      </c>
      <c r="I43" s="8" t="s">
        <v>158</v>
      </c>
      <c r="J43" s="6" t="s">
        <v>217</v>
      </c>
      <c r="K43" s="23" t="s">
        <v>203</v>
      </c>
      <c r="L43" s="26"/>
    </row>
    <row r="44" spans="2:12" ht="33.75" x14ac:dyDescent="0.25">
      <c r="B44" s="58">
        <f t="shared" si="0"/>
        <v>37</v>
      </c>
      <c r="C44" s="12" t="s">
        <v>48</v>
      </c>
      <c r="D44" s="12" t="s">
        <v>162</v>
      </c>
      <c r="E44" s="12" t="s">
        <v>164</v>
      </c>
      <c r="F44" s="12" t="s">
        <v>19</v>
      </c>
      <c r="G44" s="13">
        <v>10000000</v>
      </c>
      <c r="H44" s="12">
        <v>2380</v>
      </c>
      <c r="I44" s="8" t="s">
        <v>30</v>
      </c>
      <c r="J44" s="6" t="s">
        <v>177</v>
      </c>
      <c r="K44" s="23" t="s">
        <v>178</v>
      </c>
      <c r="L44" s="26"/>
    </row>
    <row r="45" spans="2:12" ht="48.75" customHeight="1" x14ac:dyDescent="0.25">
      <c r="B45" s="58">
        <f t="shared" si="0"/>
        <v>38</v>
      </c>
      <c r="C45" s="12" t="s">
        <v>59</v>
      </c>
      <c r="D45" s="12" t="s">
        <v>163</v>
      </c>
      <c r="E45" s="12" t="s">
        <v>104</v>
      </c>
      <c r="F45" s="12" t="s">
        <v>90</v>
      </c>
      <c r="G45" s="13">
        <v>3182112.3</v>
      </c>
      <c r="H45" s="12">
        <v>600</v>
      </c>
      <c r="I45" s="8" t="s">
        <v>173</v>
      </c>
      <c r="J45" s="6" t="s">
        <v>217</v>
      </c>
      <c r="K45" s="23" t="s">
        <v>179</v>
      </c>
      <c r="L45" s="26"/>
    </row>
    <row r="46" spans="2:12" ht="48.75" customHeight="1" x14ac:dyDescent="0.25">
      <c r="B46" s="58">
        <f t="shared" si="0"/>
        <v>39</v>
      </c>
      <c r="C46" s="12" t="s">
        <v>48</v>
      </c>
      <c r="D46" s="12" t="s">
        <v>194</v>
      </c>
      <c r="E46" s="12" t="s">
        <v>14</v>
      </c>
      <c r="F46" s="12" t="s">
        <v>14</v>
      </c>
      <c r="G46" s="13">
        <v>2067214.5</v>
      </c>
      <c r="H46" s="12">
        <v>3200</v>
      </c>
      <c r="I46" s="8" t="s">
        <v>176</v>
      </c>
      <c r="J46" s="6" t="s">
        <v>217</v>
      </c>
      <c r="K46" s="23" t="s">
        <v>204</v>
      </c>
      <c r="L46" s="26"/>
    </row>
    <row r="47" spans="2:12" ht="48.75" customHeight="1" x14ac:dyDescent="0.25">
      <c r="B47" s="58">
        <f t="shared" si="0"/>
        <v>40</v>
      </c>
      <c r="C47" s="12" t="s">
        <v>48</v>
      </c>
      <c r="D47" s="12" t="s">
        <v>195</v>
      </c>
      <c r="E47" s="12" t="s">
        <v>196</v>
      </c>
      <c r="F47" s="12" t="s">
        <v>8</v>
      </c>
      <c r="G47" s="13">
        <v>5089541</v>
      </c>
      <c r="H47" s="12">
        <v>4167</v>
      </c>
      <c r="I47" s="8" t="s">
        <v>199</v>
      </c>
      <c r="J47" s="6" t="s">
        <v>177</v>
      </c>
      <c r="K47" s="23" t="s">
        <v>205</v>
      </c>
      <c r="L47" s="26"/>
    </row>
    <row r="48" spans="2:12" ht="48.75" customHeight="1" x14ac:dyDescent="0.25">
      <c r="B48" s="58">
        <f t="shared" si="0"/>
        <v>41</v>
      </c>
      <c r="C48" s="12" t="s">
        <v>197</v>
      </c>
      <c r="D48" s="12" t="s">
        <v>198</v>
      </c>
      <c r="E48" s="12" t="s">
        <v>7</v>
      </c>
      <c r="F48" s="12" t="s">
        <v>67</v>
      </c>
      <c r="G48" s="13">
        <v>7892200</v>
      </c>
      <c r="H48" s="12">
        <v>490</v>
      </c>
      <c r="I48" s="8" t="s">
        <v>200</v>
      </c>
      <c r="J48" s="6" t="s">
        <v>217</v>
      </c>
      <c r="K48" s="23" t="s">
        <v>206</v>
      </c>
      <c r="L48" s="26"/>
    </row>
    <row r="49" spans="2:12" ht="70.5" customHeight="1" x14ac:dyDescent="0.25">
      <c r="B49" s="58">
        <f t="shared" si="0"/>
        <v>42</v>
      </c>
      <c r="C49" s="12" t="s">
        <v>48</v>
      </c>
      <c r="D49" s="12" t="s">
        <v>165</v>
      </c>
      <c r="E49" s="12" t="s">
        <v>169</v>
      </c>
      <c r="F49" s="12" t="s">
        <v>26</v>
      </c>
      <c r="G49" s="13">
        <v>12152000</v>
      </c>
      <c r="H49" s="12">
        <v>798</v>
      </c>
      <c r="I49" s="8" t="s">
        <v>174</v>
      </c>
      <c r="J49" s="6" t="s">
        <v>217</v>
      </c>
      <c r="K49" s="23" t="s">
        <v>180</v>
      </c>
      <c r="L49" s="26"/>
    </row>
    <row r="50" spans="2:12" ht="82.5" customHeight="1" x14ac:dyDescent="0.25">
      <c r="B50" s="58">
        <f t="shared" si="0"/>
        <v>43</v>
      </c>
      <c r="C50" s="12" t="s">
        <v>48</v>
      </c>
      <c r="D50" s="12" t="s">
        <v>166</v>
      </c>
      <c r="E50" s="12" t="s">
        <v>171</v>
      </c>
      <c r="F50" s="12" t="s">
        <v>26</v>
      </c>
      <c r="G50" s="13">
        <v>12118000</v>
      </c>
      <c r="H50" s="12">
        <v>1800</v>
      </c>
      <c r="I50" s="8" t="s">
        <v>175</v>
      </c>
      <c r="J50" s="6" t="s">
        <v>217</v>
      </c>
      <c r="K50" s="23" t="s">
        <v>183</v>
      </c>
      <c r="L50" s="26"/>
    </row>
    <row r="51" spans="2:12" ht="42.75" customHeight="1" x14ac:dyDescent="0.25">
      <c r="B51" s="58">
        <f t="shared" si="0"/>
        <v>44</v>
      </c>
      <c r="C51" s="12" t="s">
        <v>172</v>
      </c>
      <c r="D51" s="12" t="s">
        <v>167</v>
      </c>
      <c r="E51" s="12" t="s">
        <v>170</v>
      </c>
      <c r="F51" s="12" t="s">
        <v>90</v>
      </c>
      <c r="G51" s="13">
        <v>3878684.75</v>
      </c>
      <c r="H51" s="12">
        <v>2542</v>
      </c>
      <c r="I51" s="8" t="s">
        <v>176</v>
      </c>
      <c r="J51" s="6" t="s">
        <v>217</v>
      </c>
      <c r="K51" s="23" t="s">
        <v>181</v>
      </c>
      <c r="L51" s="26"/>
    </row>
    <row r="52" spans="2:12" ht="60.75" customHeight="1" x14ac:dyDescent="0.25">
      <c r="B52" s="58">
        <f t="shared" si="0"/>
        <v>45</v>
      </c>
      <c r="C52" s="12" t="s">
        <v>48</v>
      </c>
      <c r="D52" s="12" t="s">
        <v>168</v>
      </c>
      <c r="E52" s="12" t="s">
        <v>7</v>
      </c>
      <c r="F52" s="12" t="s">
        <v>8</v>
      </c>
      <c r="G52" s="13">
        <v>11077384.810000001</v>
      </c>
      <c r="H52" s="12">
        <v>6080</v>
      </c>
      <c r="I52" s="8" t="s">
        <v>98</v>
      </c>
      <c r="J52" s="6" t="s">
        <v>177</v>
      </c>
      <c r="K52" s="23" t="s">
        <v>184</v>
      </c>
      <c r="L52" s="26"/>
    </row>
    <row r="53" spans="2:12" ht="60.75" customHeight="1" x14ac:dyDescent="0.25">
      <c r="B53" s="58">
        <f t="shared" si="0"/>
        <v>46</v>
      </c>
      <c r="C53" s="12" t="s">
        <v>25</v>
      </c>
      <c r="D53" s="12" t="s">
        <v>218</v>
      </c>
      <c r="E53" s="62" t="s">
        <v>219</v>
      </c>
      <c r="F53" s="62" t="s">
        <v>220</v>
      </c>
      <c r="G53" s="63">
        <v>16348000</v>
      </c>
      <c r="H53" s="64">
        <v>1100</v>
      </c>
      <c r="I53" s="8" t="s">
        <v>222</v>
      </c>
      <c r="J53" s="6" t="s">
        <v>217</v>
      </c>
      <c r="K53" s="60" t="s">
        <v>221</v>
      </c>
      <c r="L53" s="26"/>
    </row>
    <row r="54" spans="2:12" ht="33.75" x14ac:dyDescent="0.25">
      <c r="B54" s="58">
        <f t="shared" si="0"/>
        <v>47</v>
      </c>
      <c r="C54" s="12" t="s">
        <v>59</v>
      </c>
      <c r="D54" s="12" t="s">
        <v>223</v>
      </c>
      <c r="E54" s="12" t="s">
        <v>104</v>
      </c>
      <c r="F54" s="12" t="s">
        <v>90</v>
      </c>
      <c r="G54" s="63">
        <v>2477500</v>
      </c>
      <c r="H54" s="12">
        <v>900</v>
      </c>
      <c r="I54" s="8" t="s">
        <v>226</v>
      </c>
      <c r="J54" s="6" t="s">
        <v>177</v>
      </c>
      <c r="K54" s="23" t="s">
        <v>227</v>
      </c>
      <c r="L54" s="26"/>
    </row>
    <row r="55" spans="2:12" ht="57.75" customHeight="1" x14ac:dyDescent="0.25">
      <c r="B55" s="58">
        <f t="shared" si="0"/>
        <v>48</v>
      </c>
      <c r="C55" s="12" t="s">
        <v>25</v>
      </c>
      <c r="D55" s="12" t="s">
        <v>224</v>
      </c>
      <c r="E55" s="62" t="s">
        <v>225</v>
      </c>
      <c r="F55" s="62" t="s">
        <v>46</v>
      </c>
      <c r="G55" s="63">
        <v>12945000</v>
      </c>
      <c r="H55" s="12">
        <v>1423</v>
      </c>
      <c r="I55" s="8" t="s">
        <v>98</v>
      </c>
      <c r="J55" s="6" t="s">
        <v>177</v>
      </c>
      <c r="K55" s="60" t="s">
        <v>228</v>
      </c>
      <c r="L55" s="26"/>
    </row>
    <row r="56" spans="2:12" ht="57.75" customHeight="1" x14ac:dyDescent="0.25">
      <c r="B56" s="58">
        <v>49</v>
      </c>
      <c r="C56" s="12" t="s">
        <v>233</v>
      </c>
      <c r="D56" s="12" t="s">
        <v>236</v>
      </c>
      <c r="E56" s="62" t="s">
        <v>225</v>
      </c>
      <c r="F56" s="62" t="s">
        <v>46</v>
      </c>
      <c r="G56" s="63">
        <v>12945000</v>
      </c>
      <c r="H56" s="12">
        <v>1423</v>
      </c>
      <c r="I56" s="8" t="s">
        <v>98</v>
      </c>
      <c r="J56" s="6" t="s">
        <v>177</v>
      </c>
      <c r="K56" s="60" t="s">
        <v>240</v>
      </c>
      <c r="L56" s="26"/>
    </row>
    <row r="57" spans="2:12" ht="57.75" customHeight="1" x14ac:dyDescent="0.25">
      <c r="B57" s="58">
        <v>50</v>
      </c>
      <c r="C57" s="12" t="s">
        <v>234</v>
      </c>
      <c r="D57" s="12" t="s">
        <v>237</v>
      </c>
      <c r="E57" s="62" t="s">
        <v>225</v>
      </c>
      <c r="F57" s="62" t="s">
        <v>46</v>
      </c>
      <c r="G57" s="63">
        <v>12945000</v>
      </c>
      <c r="H57" s="12">
        <v>1423</v>
      </c>
      <c r="I57" s="8" t="s">
        <v>98</v>
      </c>
      <c r="J57" s="6" t="s">
        <v>177</v>
      </c>
      <c r="K57" s="60" t="s">
        <v>241</v>
      </c>
      <c r="L57" s="26"/>
    </row>
    <row r="58" spans="2:12" ht="180" x14ac:dyDescent="0.25">
      <c r="B58" s="58">
        <v>51</v>
      </c>
      <c r="C58" s="12" t="s">
        <v>246</v>
      </c>
      <c r="D58" s="12" t="s">
        <v>245</v>
      </c>
      <c r="E58" s="62" t="s">
        <v>225</v>
      </c>
      <c r="F58" s="62" t="s">
        <v>46</v>
      </c>
      <c r="G58" s="63">
        <v>12945000</v>
      </c>
      <c r="H58" s="12">
        <v>1423</v>
      </c>
      <c r="I58" s="8" t="s">
        <v>98</v>
      </c>
      <c r="J58" s="6" t="s">
        <v>177</v>
      </c>
      <c r="K58" s="60" t="s">
        <v>247</v>
      </c>
      <c r="L58" s="26"/>
    </row>
    <row r="59" spans="2:12" ht="78.75" x14ac:dyDescent="0.25">
      <c r="B59" s="58">
        <v>52</v>
      </c>
      <c r="C59" s="12" t="s">
        <v>253</v>
      </c>
      <c r="D59" s="12" t="s">
        <v>252</v>
      </c>
      <c r="E59" s="62"/>
      <c r="F59" s="62"/>
      <c r="G59" s="63"/>
      <c r="H59" s="12"/>
      <c r="I59" s="8"/>
      <c r="J59" s="6" t="s">
        <v>177</v>
      </c>
      <c r="K59" s="60" t="s">
        <v>254</v>
      </c>
      <c r="L59" s="26"/>
    </row>
    <row r="60" spans="2:12" ht="101.25" x14ac:dyDescent="0.25">
      <c r="B60" s="58">
        <v>53</v>
      </c>
      <c r="C60" s="12" t="s">
        <v>256</v>
      </c>
      <c r="D60" s="12" t="s">
        <v>255</v>
      </c>
      <c r="E60" s="62"/>
      <c r="F60" s="62"/>
      <c r="G60" s="63"/>
      <c r="H60" s="12"/>
      <c r="I60" s="8"/>
      <c r="J60" s="6" t="s">
        <v>177</v>
      </c>
      <c r="K60" s="60" t="s">
        <v>257</v>
      </c>
      <c r="L60" s="26"/>
    </row>
    <row r="61" spans="2:12" ht="112.5" x14ac:dyDescent="0.25">
      <c r="B61" s="58">
        <v>54</v>
      </c>
      <c r="C61" s="12" t="s">
        <v>259</v>
      </c>
      <c r="D61" s="12" t="s">
        <v>258</v>
      </c>
      <c r="E61" s="62"/>
      <c r="F61" s="62"/>
      <c r="G61" s="63"/>
      <c r="H61" s="12"/>
      <c r="I61" s="8"/>
      <c r="J61" s="6" t="s">
        <v>177</v>
      </c>
      <c r="K61" s="60" t="s">
        <v>260</v>
      </c>
      <c r="L61" s="26"/>
    </row>
    <row r="62" spans="2:12" ht="45" x14ac:dyDescent="0.25">
      <c r="B62" s="58">
        <v>55</v>
      </c>
      <c r="C62" s="12" t="s">
        <v>48</v>
      </c>
      <c r="D62" s="12" t="s">
        <v>261</v>
      </c>
      <c r="E62" s="62"/>
      <c r="F62" s="62"/>
      <c r="G62" s="63"/>
      <c r="H62" s="12"/>
      <c r="I62" s="8"/>
      <c r="J62" s="6" t="s">
        <v>177</v>
      </c>
      <c r="K62" s="60" t="s">
        <v>264</v>
      </c>
      <c r="L62" s="26"/>
    </row>
    <row r="63" spans="2:12" ht="67.5" x14ac:dyDescent="0.25">
      <c r="B63" s="58">
        <v>56</v>
      </c>
      <c r="C63" s="12" t="s">
        <v>263</v>
      </c>
      <c r="D63" s="12" t="s">
        <v>262</v>
      </c>
      <c r="E63" s="62"/>
      <c r="F63" s="62"/>
      <c r="G63" s="63"/>
      <c r="H63" s="12"/>
      <c r="I63" s="8"/>
      <c r="J63" s="6" t="s">
        <v>177</v>
      </c>
      <c r="K63" s="60" t="s">
        <v>267</v>
      </c>
      <c r="L63" s="26"/>
    </row>
    <row r="64" spans="2:12" ht="67.5" x14ac:dyDescent="0.25">
      <c r="B64" s="58">
        <v>57</v>
      </c>
      <c r="C64" s="12" t="s">
        <v>263</v>
      </c>
      <c r="D64" s="12" t="s">
        <v>262</v>
      </c>
      <c r="E64" s="62"/>
      <c r="F64" s="62"/>
      <c r="G64" s="63"/>
      <c r="H64" s="12"/>
      <c r="I64" s="8"/>
      <c r="J64" s="6" t="s">
        <v>177</v>
      </c>
      <c r="K64" s="60" t="s">
        <v>265</v>
      </c>
      <c r="L64" s="26"/>
    </row>
    <row r="65" spans="2:12" ht="56.25" x14ac:dyDescent="0.25">
      <c r="B65" s="58">
        <v>58</v>
      </c>
      <c r="C65" s="12" t="s">
        <v>48</v>
      </c>
      <c r="D65" s="12" t="s">
        <v>266</v>
      </c>
      <c r="E65" s="62"/>
      <c r="F65" s="62"/>
      <c r="G65" s="63"/>
      <c r="H65" s="12"/>
      <c r="I65" s="8"/>
      <c r="J65" s="6" t="s">
        <v>177</v>
      </c>
      <c r="K65" s="60" t="s">
        <v>268</v>
      </c>
      <c r="L65" s="26"/>
    </row>
    <row r="66" spans="2:12" ht="56.25" x14ac:dyDescent="0.25">
      <c r="B66" s="58">
        <v>59</v>
      </c>
      <c r="C66" s="12" t="s">
        <v>112</v>
      </c>
      <c r="D66" s="12" t="s">
        <v>270</v>
      </c>
      <c r="E66" s="62"/>
      <c r="F66" s="62"/>
      <c r="G66" s="63"/>
      <c r="H66" s="12"/>
      <c r="I66" s="8"/>
      <c r="J66" s="6" t="s">
        <v>177</v>
      </c>
      <c r="K66" s="60" t="s">
        <v>276</v>
      </c>
      <c r="L66" s="26"/>
    </row>
    <row r="67" spans="2:12" ht="78.75" x14ac:dyDescent="0.25">
      <c r="B67" s="58">
        <v>60</v>
      </c>
      <c r="C67" s="12" t="s">
        <v>271</v>
      </c>
      <c r="D67" s="12" t="s">
        <v>272</v>
      </c>
      <c r="E67" s="62"/>
      <c r="F67" s="62"/>
      <c r="G67" s="63"/>
      <c r="H67" s="12"/>
      <c r="I67" s="8"/>
      <c r="J67" s="6" t="s">
        <v>177</v>
      </c>
      <c r="K67" s="60" t="s">
        <v>277</v>
      </c>
      <c r="L67" s="26"/>
    </row>
    <row r="68" spans="2:12" ht="101.25" customHeight="1" x14ac:dyDescent="0.25">
      <c r="B68" s="58">
        <v>61</v>
      </c>
      <c r="C68" s="12" t="s">
        <v>273</v>
      </c>
      <c r="D68" s="12" t="s">
        <v>274</v>
      </c>
      <c r="E68" s="62"/>
      <c r="F68" s="62"/>
      <c r="G68" s="63"/>
      <c r="H68" s="12"/>
      <c r="I68" s="8"/>
      <c r="J68" s="6" t="s">
        <v>177</v>
      </c>
      <c r="K68" s="60" t="s">
        <v>278</v>
      </c>
      <c r="L68" s="26"/>
    </row>
    <row r="69" spans="2:12" ht="90.75" customHeight="1" x14ac:dyDescent="0.25">
      <c r="B69" s="58">
        <v>62</v>
      </c>
      <c r="C69" s="12" t="s">
        <v>273</v>
      </c>
      <c r="D69" s="12" t="s">
        <v>275</v>
      </c>
      <c r="E69" s="62"/>
      <c r="F69" s="62"/>
      <c r="G69" s="63"/>
      <c r="H69" s="12"/>
      <c r="I69" s="8"/>
      <c r="J69" s="6" t="s">
        <v>177</v>
      </c>
      <c r="K69" s="60" t="s">
        <v>279</v>
      </c>
      <c r="L69" s="26"/>
    </row>
    <row r="70" spans="2:12" x14ac:dyDescent="0.25">
      <c r="D70" s="19"/>
    </row>
    <row r="75" spans="2:12" ht="15.75" x14ac:dyDescent="0.25">
      <c r="D75" s="16"/>
    </row>
    <row r="76" spans="2:12" ht="15.75" x14ac:dyDescent="0.25">
      <c r="D76" s="17"/>
    </row>
    <row r="77" spans="2:12" x14ac:dyDescent="0.25">
      <c r="D77" s="18"/>
    </row>
    <row r="78" spans="2:12" x14ac:dyDescent="0.25">
      <c r="D78" s="19"/>
    </row>
    <row r="79" spans="2:12" x14ac:dyDescent="0.25">
      <c r="D79" s="19"/>
    </row>
  </sheetData>
  <autoFilter ref="B6:K69"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9" priority="1" operator="containsText" text="EN EJECUCION">
      <formula>NOT(ISERROR(SEARCH("EN EJECUCION",J1)))</formula>
    </cfRule>
    <cfRule type="containsText" dxfId="18"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0404-28F6-4BDC-A861-1CBA73F9E9CD}">
  <dimension ref="A1:M43"/>
  <sheetViews>
    <sheetView view="pageBreakPreview" zoomScale="130" zoomScaleNormal="130" zoomScaleSheetLayoutView="130" workbookViewId="0">
      <selection activeCell="N9" sqref="N9"/>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280</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177</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177</v>
      </c>
      <c r="K10" s="23"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177</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177</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6" t="s">
        <v>177</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177</v>
      </c>
      <c r="K14" s="23" t="s">
        <v>202</v>
      </c>
      <c r="L14" s="72"/>
      <c r="M14" s="73"/>
    </row>
    <row r="15" spans="1:13" ht="33.75" x14ac:dyDescent="0.25">
      <c r="B15" s="58">
        <v>7</v>
      </c>
      <c r="C15" s="12" t="s">
        <v>48</v>
      </c>
      <c r="D15" s="12" t="s">
        <v>162</v>
      </c>
      <c r="E15" s="12" t="s">
        <v>164</v>
      </c>
      <c r="F15" s="12" t="s">
        <v>19</v>
      </c>
      <c r="G15" s="13">
        <v>10000000</v>
      </c>
      <c r="H15" s="12">
        <v>2380</v>
      </c>
      <c r="I15" s="8" t="s">
        <v>30</v>
      </c>
      <c r="J15" s="6" t="s">
        <v>177</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6" t="s">
        <v>177</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177</v>
      </c>
      <c r="K17" s="23" t="s">
        <v>184</v>
      </c>
      <c r="L17" s="72"/>
      <c r="M17" s="73"/>
    </row>
    <row r="18" spans="2:13" ht="33.75" x14ac:dyDescent="0.25">
      <c r="B18" s="58">
        <v>10</v>
      </c>
      <c r="C18" s="12" t="s">
        <v>59</v>
      </c>
      <c r="D18" s="12" t="s">
        <v>223</v>
      </c>
      <c r="E18" s="12" t="s">
        <v>104</v>
      </c>
      <c r="F18" s="12" t="s">
        <v>90</v>
      </c>
      <c r="G18" s="63">
        <v>2477500</v>
      </c>
      <c r="H18" s="12">
        <v>900</v>
      </c>
      <c r="I18" s="8" t="s">
        <v>226</v>
      </c>
      <c r="J18" s="6" t="s">
        <v>177</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177</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6" t="s">
        <v>177</v>
      </c>
      <c r="K21" s="60" t="s">
        <v>241</v>
      </c>
      <c r="L21" s="71"/>
      <c r="M21" s="73"/>
    </row>
    <row r="22" spans="2:13" ht="180" x14ac:dyDescent="0.25">
      <c r="B22" s="58">
        <v>14</v>
      </c>
      <c r="C22" s="12" t="s">
        <v>246</v>
      </c>
      <c r="D22" s="12" t="s">
        <v>245</v>
      </c>
      <c r="E22" s="62" t="s">
        <v>225</v>
      </c>
      <c r="F22" s="62" t="s">
        <v>46</v>
      </c>
      <c r="G22" s="63">
        <v>12945000</v>
      </c>
      <c r="H22" s="12">
        <v>1423</v>
      </c>
      <c r="I22" s="8" t="s">
        <v>98</v>
      </c>
      <c r="J22" s="6" t="s">
        <v>177</v>
      </c>
      <c r="K22" s="60" t="s">
        <v>247</v>
      </c>
      <c r="L22" s="71"/>
      <c r="M22" s="73"/>
    </row>
    <row r="23" spans="2:13" ht="78.75" x14ac:dyDescent="0.25">
      <c r="B23" s="58">
        <v>15</v>
      </c>
      <c r="C23" s="12" t="s">
        <v>253</v>
      </c>
      <c r="D23" s="12" t="s">
        <v>252</v>
      </c>
      <c r="E23" s="62"/>
      <c r="F23" s="62"/>
      <c r="G23" s="63"/>
      <c r="H23" s="12"/>
      <c r="I23" s="8"/>
      <c r="J23" s="6" t="s">
        <v>177</v>
      </c>
      <c r="K23" s="60" t="s">
        <v>254</v>
      </c>
      <c r="L23" s="71"/>
      <c r="M23" s="73"/>
    </row>
    <row r="24" spans="2:13" ht="101.25" x14ac:dyDescent="0.25">
      <c r="B24" s="58">
        <v>16</v>
      </c>
      <c r="C24" s="12" t="s">
        <v>256</v>
      </c>
      <c r="D24" s="12" t="s">
        <v>255</v>
      </c>
      <c r="E24" s="62"/>
      <c r="F24" s="62"/>
      <c r="G24" s="63"/>
      <c r="H24" s="12"/>
      <c r="I24" s="8"/>
      <c r="J24" s="6" t="s">
        <v>177</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177</v>
      </c>
      <c r="K26" s="60" t="s">
        <v>264</v>
      </c>
      <c r="L26" s="71"/>
      <c r="M26" s="73"/>
    </row>
    <row r="27" spans="2:13" ht="67.5" x14ac:dyDescent="0.25">
      <c r="B27" s="58">
        <v>19</v>
      </c>
      <c r="C27" s="12" t="s">
        <v>263</v>
      </c>
      <c r="D27" s="12" t="s">
        <v>262</v>
      </c>
      <c r="E27" s="62"/>
      <c r="F27" s="62"/>
      <c r="G27" s="63"/>
      <c r="H27" s="12"/>
      <c r="I27" s="8"/>
      <c r="J27" s="6" t="s">
        <v>177</v>
      </c>
      <c r="K27" s="60" t="s">
        <v>267</v>
      </c>
      <c r="L27" s="71"/>
      <c r="M27" s="73"/>
    </row>
    <row r="28" spans="2:13" ht="67.5" x14ac:dyDescent="0.25">
      <c r="B28" s="58">
        <v>20</v>
      </c>
      <c r="C28" s="12" t="s">
        <v>263</v>
      </c>
      <c r="D28" s="12" t="s">
        <v>262</v>
      </c>
      <c r="E28" s="62"/>
      <c r="F28" s="62"/>
      <c r="G28" s="63"/>
      <c r="H28" s="12"/>
      <c r="I28" s="8"/>
      <c r="J28" s="6" t="s">
        <v>177</v>
      </c>
      <c r="K28" s="60" t="s">
        <v>265</v>
      </c>
      <c r="L28" s="71"/>
      <c r="M28" s="73"/>
    </row>
    <row r="29" spans="2:13" ht="56.25" x14ac:dyDescent="0.25">
      <c r="B29" s="58">
        <v>21</v>
      </c>
      <c r="C29" s="12" t="s">
        <v>48</v>
      </c>
      <c r="D29" s="12" t="s">
        <v>266</v>
      </c>
      <c r="E29" s="62"/>
      <c r="F29" s="62"/>
      <c r="G29" s="63"/>
      <c r="H29" s="12"/>
      <c r="I29" s="8"/>
      <c r="J29" s="6" t="s">
        <v>177</v>
      </c>
      <c r="K29" s="60" t="s">
        <v>268</v>
      </c>
      <c r="L29" s="71"/>
      <c r="M29" s="73"/>
    </row>
    <row r="30" spans="2:13" ht="56.25" x14ac:dyDescent="0.25">
      <c r="B30" s="58">
        <v>22</v>
      </c>
      <c r="C30" s="12" t="s">
        <v>112</v>
      </c>
      <c r="D30" s="12" t="s">
        <v>270</v>
      </c>
      <c r="E30" s="62"/>
      <c r="F30" s="62"/>
      <c r="G30" s="63"/>
      <c r="H30" s="12"/>
      <c r="I30" s="8"/>
      <c r="J30" s="6" t="s">
        <v>177</v>
      </c>
      <c r="K30" s="60" t="s">
        <v>276</v>
      </c>
      <c r="L30" s="71"/>
      <c r="M30" s="73"/>
    </row>
    <row r="31" spans="2:13" ht="78.75" x14ac:dyDescent="0.25">
      <c r="B31" s="58">
        <v>23</v>
      </c>
      <c r="C31" s="12" t="s">
        <v>271</v>
      </c>
      <c r="D31" s="12" t="s">
        <v>272</v>
      </c>
      <c r="E31" s="62"/>
      <c r="F31" s="62"/>
      <c r="G31" s="63"/>
      <c r="H31" s="12"/>
      <c r="I31" s="8"/>
      <c r="J31" s="6" t="s">
        <v>177</v>
      </c>
      <c r="K31" s="60" t="s">
        <v>277</v>
      </c>
      <c r="L31" s="71"/>
      <c r="M31" s="73"/>
    </row>
    <row r="32" spans="2:13" ht="101.25" customHeight="1" x14ac:dyDescent="0.25">
      <c r="B32" s="58">
        <v>24</v>
      </c>
      <c r="C32" s="12" t="s">
        <v>273</v>
      </c>
      <c r="D32" s="12" t="s">
        <v>274</v>
      </c>
      <c r="E32" s="62"/>
      <c r="F32" s="62"/>
      <c r="G32" s="63"/>
      <c r="H32" s="12"/>
      <c r="I32" s="8"/>
      <c r="J32" s="6" t="s">
        <v>177</v>
      </c>
      <c r="K32" s="60" t="s">
        <v>278</v>
      </c>
      <c r="L32" s="71"/>
      <c r="M32" s="73"/>
    </row>
    <row r="33" spans="2:13" ht="90.75" customHeight="1" x14ac:dyDescent="0.25">
      <c r="B33" s="58">
        <v>25</v>
      </c>
      <c r="C33" s="12" t="s">
        <v>273</v>
      </c>
      <c r="D33" s="12" t="s">
        <v>275</v>
      </c>
      <c r="E33" s="62"/>
      <c r="F33" s="62"/>
      <c r="G33" s="63"/>
      <c r="H33" s="12"/>
      <c r="I33" s="8"/>
      <c r="J33" s="6" t="s">
        <v>177</v>
      </c>
      <c r="K33" s="60" t="s">
        <v>279</v>
      </c>
      <c r="L33" s="71"/>
      <c r="M33" s="73"/>
    </row>
    <row r="34" spans="2:13" x14ac:dyDescent="0.25">
      <c r="D34" s="74"/>
    </row>
    <row r="39" spans="2:13" ht="15.75" x14ac:dyDescent="0.25">
      <c r="D39" s="75"/>
    </row>
    <row r="40" spans="2:13" ht="15.75" x14ac:dyDescent="0.25">
      <c r="D40" s="76"/>
    </row>
    <row r="41" spans="2:13" x14ac:dyDescent="0.25">
      <c r="D41" s="77"/>
    </row>
    <row r="42" spans="2:13" x14ac:dyDescent="0.25">
      <c r="D42" s="74"/>
    </row>
    <row r="43" spans="2:13" x14ac:dyDescent="0.25">
      <c r="D43" s="74"/>
    </row>
  </sheetData>
  <autoFilter ref="B6:K33"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7" priority="1" operator="containsText" text="EN EJECUCION">
      <formula>NOT(ISERROR(SEARCH("EN EJECUCION",J1)))</formula>
    </cfRule>
    <cfRule type="containsText" dxfId="16"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80" orientation="landscape" r:id="rId1"/>
  <rowBreaks count="1" manualBreakCount="1">
    <brk id="15"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D305F-3F11-47C0-B0B6-39D1CDB4135A}">
  <dimension ref="A1:M43"/>
  <sheetViews>
    <sheetView view="pageBreakPreview" topLeftCell="A30" zoomScale="130" zoomScaleNormal="130" zoomScaleSheetLayoutView="130" workbookViewId="0">
      <selection activeCell="K41" sqref="K41"/>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281</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177</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177</v>
      </c>
      <c r="K10" s="23"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177</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177</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6" t="s">
        <v>177</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177</v>
      </c>
      <c r="K14" s="23" t="s">
        <v>202</v>
      </c>
      <c r="L14" s="72"/>
      <c r="M14" s="73"/>
    </row>
    <row r="15" spans="1:13" ht="33.75" x14ac:dyDescent="0.25">
      <c r="B15" s="58">
        <v>7</v>
      </c>
      <c r="C15" s="12" t="s">
        <v>48</v>
      </c>
      <c r="D15" s="12" t="s">
        <v>162</v>
      </c>
      <c r="E15" s="12" t="s">
        <v>164</v>
      </c>
      <c r="F15" s="12" t="s">
        <v>19</v>
      </c>
      <c r="G15" s="13">
        <v>10000000</v>
      </c>
      <c r="H15" s="12">
        <v>2380</v>
      </c>
      <c r="I15" s="8" t="s">
        <v>30</v>
      </c>
      <c r="J15" s="6" t="s">
        <v>177</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177</v>
      </c>
      <c r="K17" s="23" t="s">
        <v>184</v>
      </c>
      <c r="L17" s="72"/>
      <c r="M17" s="73"/>
    </row>
    <row r="18" spans="2:13" ht="33.75" x14ac:dyDescent="0.25">
      <c r="B18" s="58">
        <v>10</v>
      </c>
      <c r="C18" s="12" t="s">
        <v>59</v>
      </c>
      <c r="D18" s="12" t="s">
        <v>223</v>
      </c>
      <c r="E18" s="12" t="s">
        <v>104</v>
      </c>
      <c r="F18" s="12" t="s">
        <v>90</v>
      </c>
      <c r="G18" s="63">
        <v>2477500</v>
      </c>
      <c r="H18" s="12">
        <v>900</v>
      </c>
      <c r="I18" s="8" t="s">
        <v>226</v>
      </c>
      <c r="J18" s="6" t="s">
        <v>177</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177</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6" t="s">
        <v>177</v>
      </c>
      <c r="K21" s="60" t="s">
        <v>241</v>
      </c>
      <c r="L21" s="71"/>
      <c r="M21" s="73"/>
    </row>
    <row r="22" spans="2:13" ht="180" x14ac:dyDescent="0.25">
      <c r="B22" s="58">
        <v>14</v>
      </c>
      <c r="C22" s="12" t="s">
        <v>246</v>
      </c>
      <c r="D22" s="12" t="s">
        <v>245</v>
      </c>
      <c r="E22" s="62" t="s">
        <v>225</v>
      </c>
      <c r="F22" s="62" t="s">
        <v>46</v>
      </c>
      <c r="G22" s="63">
        <v>12945000</v>
      </c>
      <c r="H22" s="12">
        <v>1423</v>
      </c>
      <c r="I22" s="8" t="s">
        <v>98</v>
      </c>
      <c r="J22" s="6" t="s">
        <v>177</v>
      </c>
      <c r="K22" s="60" t="s">
        <v>247</v>
      </c>
      <c r="L22" s="71"/>
      <c r="M22" s="73"/>
    </row>
    <row r="23" spans="2:13" ht="78.75" x14ac:dyDescent="0.25">
      <c r="B23" s="58">
        <v>15</v>
      </c>
      <c r="C23" s="12" t="s">
        <v>253</v>
      </c>
      <c r="D23" s="12" t="s">
        <v>252</v>
      </c>
      <c r="E23" s="62"/>
      <c r="F23" s="62"/>
      <c r="G23" s="63"/>
      <c r="H23" s="12"/>
      <c r="I23" s="8"/>
      <c r="J23" s="6" t="s">
        <v>177</v>
      </c>
      <c r="K23" s="60" t="s">
        <v>254</v>
      </c>
      <c r="L23" s="71"/>
      <c r="M23" s="73"/>
    </row>
    <row r="24" spans="2:13" ht="101.25" x14ac:dyDescent="0.25">
      <c r="B24" s="58">
        <v>16</v>
      </c>
      <c r="C24" s="12" t="s">
        <v>256</v>
      </c>
      <c r="D24" s="12" t="s">
        <v>255</v>
      </c>
      <c r="E24" s="62"/>
      <c r="F24" s="62"/>
      <c r="G24" s="63"/>
      <c r="H24" s="12"/>
      <c r="I24" s="8"/>
      <c r="J24" s="6" t="s">
        <v>177</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177</v>
      </c>
      <c r="K27" s="60" t="s">
        <v>267</v>
      </c>
      <c r="L27" s="71"/>
      <c r="M27" s="73"/>
    </row>
    <row r="28" spans="2:13" ht="67.5" x14ac:dyDescent="0.25">
      <c r="B28" s="58">
        <v>20</v>
      </c>
      <c r="C28" s="12" t="s">
        <v>263</v>
      </c>
      <c r="D28" s="12" t="s">
        <v>262</v>
      </c>
      <c r="E28" s="62"/>
      <c r="F28" s="62"/>
      <c r="G28" s="63"/>
      <c r="H28" s="12"/>
      <c r="I28" s="8"/>
      <c r="J28" s="6" t="s">
        <v>177</v>
      </c>
      <c r="K28" s="60" t="s">
        <v>265</v>
      </c>
      <c r="L28" s="71"/>
      <c r="M28" s="73"/>
    </row>
    <row r="29" spans="2:13" ht="56.25" x14ac:dyDescent="0.25">
      <c r="B29" s="58">
        <v>21</v>
      </c>
      <c r="C29" s="12" t="s">
        <v>48</v>
      </c>
      <c r="D29" s="12" t="s">
        <v>266</v>
      </c>
      <c r="E29" s="62"/>
      <c r="F29" s="62"/>
      <c r="G29" s="63"/>
      <c r="H29" s="12"/>
      <c r="I29" s="8"/>
      <c r="J29" s="6" t="s">
        <v>177</v>
      </c>
      <c r="K29" s="60" t="s">
        <v>268</v>
      </c>
      <c r="L29" s="71"/>
      <c r="M29" s="73"/>
    </row>
    <row r="30" spans="2:13" ht="56.25" x14ac:dyDescent="0.25">
      <c r="B30" s="58">
        <v>22</v>
      </c>
      <c r="C30" s="12" t="s">
        <v>112</v>
      </c>
      <c r="D30" s="12" t="s">
        <v>270</v>
      </c>
      <c r="E30" s="62"/>
      <c r="F30" s="62"/>
      <c r="G30" s="63"/>
      <c r="H30" s="12"/>
      <c r="I30" s="8"/>
      <c r="J30" s="6" t="s">
        <v>177</v>
      </c>
      <c r="K30" s="60" t="s">
        <v>276</v>
      </c>
      <c r="L30" s="71"/>
      <c r="M30" s="73"/>
    </row>
    <row r="31" spans="2:13" ht="78.75" x14ac:dyDescent="0.25">
      <c r="B31" s="58">
        <v>23</v>
      </c>
      <c r="C31" s="12" t="s">
        <v>271</v>
      </c>
      <c r="D31" s="12" t="s">
        <v>272</v>
      </c>
      <c r="E31" s="62"/>
      <c r="F31" s="62"/>
      <c r="G31" s="63"/>
      <c r="H31" s="12"/>
      <c r="I31" s="8"/>
      <c r="J31" s="6" t="s">
        <v>177</v>
      </c>
      <c r="K31" s="60" t="s">
        <v>277</v>
      </c>
      <c r="L31" s="71"/>
      <c r="M31" s="73"/>
    </row>
    <row r="32" spans="2:13" ht="101.25" customHeight="1" x14ac:dyDescent="0.25">
      <c r="B32" s="58">
        <v>24</v>
      </c>
      <c r="C32" s="12" t="s">
        <v>273</v>
      </c>
      <c r="D32" s="12" t="s">
        <v>274</v>
      </c>
      <c r="E32" s="62"/>
      <c r="F32" s="62"/>
      <c r="G32" s="63"/>
      <c r="H32" s="12"/>
      <c r="I32" s="8"/>
      <c r="J32" s="6" t="s">
        <v>177</v>
      </c>
      <c r="K32" s="60" t="s">
        <v>278</v>
      </c>
      <c r="L32" s="71"/>
      <c r="M32" s="73"/>
    </row>
    <row r="33" spans="2:13" ht="90.75" customHeight="1" x14ac:dyDescent="0.25">
      <c r="B33" s="58">
        <v>25</v>
      </c>
      <c r="C33" s="12" t="s">
        <v>273</v>
      </c>
      <c r="D33" s="12" t="s">
        <v>275</v>
      </c>
      <c r="E33" s="62"/>
      <c r="F33" s="62"/>
      <c r="G33" s="63"/>
      <c r="H33" s="12"/>
      <c r="I33" s="8"/>
      <c r="J33" s="6" t="s">
        <v>177</v>
      </c>
      <c r="K33" s="60" t="s">
        <v>279</v>
      </c>
      <c r="L33" s="71"/>
      <c r="M33" s="73"/>
    </row>
    <row r="34" spans="2:13" x14ac:dyDescent="0.25">
      <c r="D34" s="74"/>
    </row>
    <row r="39" spans="2:13" ht="15.75" x14ac:dyDescent="0.25">
      <c r="D39" s="75"/>
    </row>
    <row r="40" spans="2:13" ht="15.75" x14ac:dyDescent="0.25">
      <c r="D40" s="76"/>
    </row>
    <row r="41" spans="2:13" x14ac:dyDescent="0.25">
      <c r="D41" s="77"/>
    </row>
    <row r="42" spans="2:13" x14ac:dyDescent="0.25">
      <c r="D42" s="74"/>
    </row>
    <row r="43" spans="2:13" x14ac:dyDescent="0.25">
      <c r="D43" s="74"/>
    </row>
  </sheetData>
  <autoFilter ref="B6:K33"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5" priority="1" operator="containsText" text="EN EJECUCION">
      <formula>NOT(ISERROR(SEARCH("EN EJECUCION",J1)))</formula>
    </cfRule>
    <cfRule type="containsText" dxfId="14"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80" orientation="landscape" r:id="rId1"/>
  <rowBreaks count="1" manualBreakCount="1">
    <brk id="15" min="1"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6143-5FD9-4D86-A2F9-66DABDCE4B9B}">
  <dimension ref="A1:M45"/>
  <sheetViews>
    <sheetView view="pageBreakPreview" topLeftCell="A31" zoomScale="130" zoomScaleNormal="130" zoomScaleSheetLayoutView="130" workbookViewId="0">
      <selection activeCell="J35" sqref="J35"/>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288</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177</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177</v>
      </c>
      <c r="K10" s="23"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177</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6" t="s">
        <v>177</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177</v>
      </c>
      <c r="K14" s="23" t="s">
        <v>202</v>
      </c>
      <c r="L14" s="72"/>
      <c r="M14" s="73"/>
    </row>
    <row r="15" spans="1:13" ht="33.75" x14ac:dyDescent="0.25">
      <c r="B15" s="58">
        <v>7</v>
      </c>
      <c r="C15" s="12" t="s">
        <v>48</v>
      </c>
      <c r="D15" s="12" t="s">
        <v>162</v>
      </c>
      <c r="E15" s="12" t="s">
        <v>164</v>
      </c>
      <c r="F15" s="12" t="s">
        <v>19</v>
      </c>
      <c r="G15" s="13">
        <v>10000000</v>
      </c>
      <c r="H15" s="12">
        <v>2380</v>
      </c>
      <c r="I15" s="8" t="s">
        <v>30</v>
      </c>
      <c r="J15" s="6" t="s">
        <v>177</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177</v>
      </c>
      <c r="K17" s="23" t="s">
        <v>184</v>
      </c>
      <c r="L17" s="72"/>
      <c r="M17" s="73"/>
    </row>
    <row r="18" spans="2:13" ht="33.75" x14ac:dyDescent="0.25">
      <c r="B18" s="58">
        <v>10</v>
      </c>
      <c r="C18" s="12" t="s">
        <v>59</v>
      </c>
      <c r="D18" s="12" t="s">
        <v>223</v>
      </c>
      <c r="E18" s="12" t="s">
        <v>104</v>
      </c>
      <c r="F18" s="12" t="s">
        <v>90</v>
      </c>
      <c r="G18" s="63">
        <v>2477500</v>
      </c>
      <c r="H18" s="12">
        <v>900</v>
      </c>
      <c r="I18" s="8" t="s">
        <v>226</v>
      </c>
      <c r="J18" s="6" t="s">
        <v>216</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177</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6" t="s">
        <v>177</v>
      </c>
      <c r="K21" s="60" t="s">
        <v>241</v>
      </c>
      <c r="L21" s="71"/>
      <c r="M21" s="73"/>
    </row>
    <row r="22" spans="2:13" ht="180" x14ac:dyDescent="0.25">
      <c r="B22" s="58">
        <v>14</v>
      </c>
      <c r="C22" s="12" t="s">
        <v>246</v>
      </c>
      <c r="D22" s="12" t="s">
        <v>245</v>
      </c>
      <c r="E22" s="62" t="s">
        <v>225</v>
      </c>
      <c r="F22" s="62" t="s">
        <v>46</v>
      </c>
      <c r="G22" s="63">
        <v>12945000</v>
      </c>
      <c r="H22" s="12">
        <v>1423</v>
      </c>
      <c r="I22" s="8" t="s">
        <v>98</v>
      </c>
      <c r="J22" s="6" t="s">
        <v>177</v>
      </c>
      <c r="K22" s="60" t="s">
        <v>247</v>
      </c>
      <c r="L22" s="71"/>
      <c r="M22" s="73"/>
    </row>
    <row r="23" spans="2:13" ht="78.75" x14ac:dyDescent="0.25">
      <c r="B23" s="58">
        <v>15</v>
      </c>
      <c r="C23" s="12" t="s">
        <v>253</v>
      </c>
      <c r="D23" s="12" t="s">
        <v>252</v>
      </c>
      <c r="E23" s="62"/>
      <c r="F23" s="62"/>
      <c r="G23" s="63"/>
      <c r="H23" s="12"/>
      <c r="I23" s="8"/>
      <c r="J23" s="6" t="s">
        <v>177</v>
      </c>
      <c r="K23" s="60" t="s">
        <v>254</v>
      </c>
      <c r="L23" s="71"/>
      <c r="M23" s="73"/>
    </row>
    <row r="24" spans="2:13" ht="101.25" x14ac:dyDescent="0.25">
      <c r="B24" s="58">
        <v>16</v>
      </c>
      <c r="C24" s="12" t="s">
        <v>256</v>
      </c>
      <c r="D24" s="12" t="s">
        <v>255</v>
      </c>
      <c r="E24" s="62"/>
      <c r="F24" s="62"/>
      <c r="G24" s="63"/>
      <c r="H24" s="12"/>
      <c r="I24" s="8"/>
      <c r="J24" s="6" t="s">
        <v>177</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177</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177</v>
      </c>
      <c r="K31" s="60" t="s">
        <v>278</v>
      </c>
      <c r="L31" s="71"/>
      <c r="M31" s="73"/>
    </row>
    <row r="32" spans="2:13" ht="90.75" customHeight="1" x14ac:dyDescent="0.25">
      <c r="B32" s="58">
        <v>24</v>
      </c>
      <c r="C32" s="12" t="s">
        <v>273</v>
      </c>
      <c r="D32" s="12" t="s">
        <v>275</v>
      </c>
      <c r="E32" s="62"/>
      <c r="F32" s="62"/>
      <c r="G32" s="63"/>
      <c r="H32" s="12"/>
      <c r="I32" s="8"/>
      <c r="J32" s="6" t="s">
        <v>177</v>
      </c>
      <c r="K32" s="60" t="s">
        <v>279</v>
      </c>
      <c r="L32" s="71"/>
      <c r="M32" s="73"/>
    </row>
    <row r="33" spans="2:13" ht="45" x14ac:dyDescent="0.25">
      <c r="B33" s="58">
        <v>25</v>
      </c>
      <c r="C33" s="12" t="s">
        <v>185</v>
      </c>
      <c r="D33" s="12" t="s">
        <v>282</v>
      </c>
      <c r="E33" s="62"/>
      <c r="F33" s="62"/>
      <c r="G33" s="63"/>
      <c r="H33" s="12"/>
      <c r="I33" s="8"/>
      <c r="J33" s="6" t="s">
        <v>177</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3" priority="1" operator="containsText" text="EN EJECUCION">
      <formula>NOT(ISERROR(SEARCH("EN EJECUCION",J1)))</formula>
    </cfRule>
    <cfRule type="containsText" dxfId="12"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80" orientation="landscape" r:id="rId1"/>
  <rowBreaks count="1" manualBreakCount="1">
    <brk id="15" min="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779F-8EC9-4C0A-84B4-4952C3C3254F}">
  <dimension ref="A1:M45"/>
  <sheetViews>
    <sheetView view="pageBreakPreview" zoomScaleNormal="130" zoomScaleSheetLayoutView="100" workbookViewId="0">
      <selection activeCell="B2" sqref="B2:K2"/>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291</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216</v>
      </c>
      <c r="K9" s="59" t="s">
        <v>124</v>
      </c>
      <c r="M9" s="73"/>
    </row>
    <row r="10" spans="1:13" ht="57" customHeight="1" x14ac:dyDescent="0.25">
      <c r="B10" s="58">
        <v>2</v>
      </c>
      <c r="C10" s="12" t="s">
        <v>87</v>
      </c>
      <c r="D10" s="12" t="s">
        <v>88</v>
      </c>
      <c r="E10" s="12" t="s">
        <v>89</v>
      </c>
      <c r="F10" s="12" t="s">
        <v>90</v>
      </c>
      <c r="G10" s="13">
        <v>6718597.5800000001</v>
      </c>
      <c r="H10" s="12">
        <v>1200</v>
      </c>
      <c r="I10" s="12" t="s">
        <v>91</v>
      </c>
      <c r="J10" s="80"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177</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177</v>
      </c>
      <c r="K14" s="23" t="s">
        <v>202</v>
      </c>
      <c r="L14" s="72"/>
      <c r="M14" s="73"/>
    </row>
    <row r="15" spans="1:13" ht="33.75" x14ac:dyDescent="0.25">
      <c r="B15" s="58">
        <v>7</v>
      </c>
      <c r="C15" s="12" t="s">
        <v>48</v>
      </c>
      <c r="D15" s="12" t="s">
        <v>162</v>
      </c>
      <c r="E15" s="12" t="s">
        <v>164</v>
      </c>
      <c r="F15" s="12" t="s">
        <v>19</v>
      </c>
      <c r="G15" s="13">
        <v>10000000</v>
      </c>
      <c r="H15" s="12">
        <v>2380</v>
      </c>
      <c r="I15" s="8" t="s">
        <v>30</v>
      </c>
      <c r="J15" s="6" t="s">
        <v>177</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177</v>
      </c>
      <c r="K17" s="23" t="s">
        <v>184</v>
      </c>
      <c r="L17" s="72"/>
      <c r="M17" s="73"/>
    </row>
    <row r="18" spans="2:13" ht="33.75" x14ac:dyDescent="0.25">
      <c r="B18" s="58">
        <v>10</v>
      </c>
      <c r="C18" s="12" t="s">
        <v>59</v>
      </c>
      <c r="D18" s="12" t="s">
        <v>223</v>
      </c>
      <c r="E18" s="12" t="s">
        <v>104</v>
      </c>
      <c r="F18" s="12" t="s">
        <v>90</v>
      </c>
      <c r="G18" s="63">
        <v>2477500</v>
      </c>
      <c r="H18" s="12">
        <v>900</v>
      </c>
      <c r="I18" s="8" t="s">
        <v>226</v>
      </c>
      <c r="J18" s="6" t="s">
        <v>216</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80"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6" t="s">
        <v>177</v>
      </c>
      <c r="K21" s="60" t="s">
        <v>241</v>
      </c>
      <c r="L21" s="71"/>
      <c r="M21" s="73"/>
    </row>
    <row r="22" spans="2:13" ht="180" x14ac:dyDescent="0.25">
      <c r="B22" s="58">
        <v>14</v>
      </c>
      <c r="C22" s="12" t="s">
        <v>246</v>
      </c>
      <c r="D22" s="12" t="s">
        <v>245</v>
      </c>
      <c r="E22" s="62" t="s">
        <v>225</v>
      </c>
      <c r="F22" s="62" t="s">
        <v>46</v>
      </c>
      <c r="G22" s="63">
        <v>12945000</v>
      </c>
      <c r="H22" s="12">
        <v>1423</v>
      </c>
      <c r="I22" s="8" t="s">
        <v>98</v>
      </c>
      <c r="J22" s="6" t="s">
        <v>177</v>
      </c>
      <c r="K22" s="60" t="s">
        <v>247</v>
      </c>
      <c r="L22" s="71"/>
      <c r="M22" s="73"/>
    </row>
    <row r="23" spans="2:13" ht="78.75" x14ac:dyDescent="0.25">
      <c r="B23" s="58">
        <v>15</v>
      </c>
      <c r="C23" s="12" t="s">
        <v>253</v>
      </c>
      <c r="D23" s="12" t="s">
        <v>252</v>
      </c>
      <c r="E23" s="62"/>
      <c r="F23" s="62"/>
      <c r="G23" s="63"/>
      <c r="H23" s="12"/>
      <c r="I23" s="8"/>
      <c r="J23" s="6" t="s">
        <v>177</v>
      </c>
      <c r="K23" s="60" t="s">
        <v>254</v>
      </c>
      <c r="L23" s="71"/>
      <c r="M23" s="73"/>
    </row>
    <row r="24" spans="2:13" ht="101.25" x14ac:dyDescent="0.25">
      <c r="B24" s="58">
        <v>16</v>
      </c>
      <c r="C24" s="12" t="s">
        <v>256</v>
      </c>
      <c r="D24" s="12" t="s">
        <v>255</v>
      </c>
      <c r="E24" s="62"/>
      <c r="F24" s="62"/>
      <c r="G24" s="63"/>
      <c r="H24" s="12"/>
      <c r="I24" s="8"/>
      <c r="J24" s="6" t="s">
        <v>177</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177</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177</v>
      </c>
      <c r="K31" s="60" t="s">
        <v>278</v>
      </c>
      <c r="L31" s="71"/>
      <c r="M31" s="73"/>
    </row>
    <row r="32" spans="2:13" ht="90.75" customHeight="1" x14ac:dyDescent="0.25">
      <c r="B32" s="58">
        <v>24</v>
      </c>
      <c r="C32" s="12" t="s">
        <v>273</v>
      </c>
      <c r="D32" s="12" t="s">
        <v>275</v>
      </c>
      <c r="E32" s="62"/>
      <c r="F32" s="62"/>
      <c r="G32" s="63"/>
      <c r="H32" s="12"/>
      <c r="I32" s="8"/>
      <c r="J32" s="6" t="s">
        <v>177</v>
      </c>
      <c r="K32" s="60" t="s">
        <v>279</v>
      </c>
      <c r="L32" s="71"/>
      <c r="M32" s="73"/>
    </row>
    <row r="33" spans="2:13" ht="45" x14ac:dyDescent="0.25">
      <c r="B33" s="58">
        <v>25</v>
      </c>
      <c r="C33" s="12" t="s">
        <v>185</v>
      </c>
      <c r="D33" s="12" t="s">
        <v>282</v>
      </c>
      <c r="E33" s="62"/>
      <c r="F33" s="62"/>
      <c r="G33" s="63"/>
      <c r="H33" s="12"/>
      <c r="I33" s="8"/>
      <c r="J33" s="6" t="s">
        <v>177</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1" priority="1" operator="containsText" text="EN EJECUCION">
      <formula>NOT(ISERROR(SEARCH("EN EJECUCION",J1)))</formula>
    </cfRule>
    <cfRule type="containsText" dxfId="1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1BE1-8969-4D4A-903D-5D17351020F0}">
  <dimension ref="A1:M45"/>
  <sheetViews>
    <sheetView view="pageBreakPreview" zoomScaleNormal="130" zoomScaleSheetLayoutView="100" workbookViewId="0">
      <selection activeCell="K12" sqref="K12"/>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292</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293</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216</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252</v>
      </c>
      <c r="E23" s="62"/>
      <c r="F23" s="62"/>
      <c r="G23" s="63"/>
      <c r="H23" s="12"/>
      <c r="I23" s="8"/>
      <c r="J23" s="6" t="s">
        <v>177</v>
      </c>
      <c r="K23" s="60" t="s">
        <v>254</v>
      </c>
      <c r="L23" s="71"/>
      <c r="M23" s="73"/>
    </row>
    <row r="24" spans="2:13" ht="101.25" x14ac:dyDescent="0.25">
      <c r="B24" s="58">
        <v>16</v>
      </c>
      <c r="C24" s="12" t="s">
        <v>256</v>
      </c>
      <c r="D24" s="12" t="s">
        <v>255</v>
      </c>
      <c r="E24" s="62"/>
      <c r="F24" s="62"/>
      <c r="G24" s="63"/>
      <c r="H24" s="12"/>
      <c r="I24" s="8"/>
      <c r="J24" s="6" t="s">
        <v>177</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216</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177</v>
      </c>
      <c r="K31" s="60" t="s">
        <v>278</v>
      </c>
      <c r="L31" s="71"/>
      <c r="M31" s="73"/>
    </row>
    <row r="32" spans="2:13" ht="90.75" customHeight="1" x14ac:dyDescent="0.25">
      <c r="B32" s="58">
        <v>24</v>
      </c>
      <c r="C32" s="12" t="s">
        <v>273</v>
      </c>
      <c r="D32" s="12" t="s">
        <v>275</v>
      </c>
      <c r="E32" s="62"/>
      <c r="F32" s="62"/>
      <c r="G32" s="63"/>
      <c r="H32" s="12"/>
      <c r="I32" s="8"/>
      <c r="J32" s="6" t="s">
        <v>177</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9" priority="1" operator="containsText" text="EN EJECUCION">
      <formula>NOT(ISERROR(SEARCH("EN EJECUCION",J1)))</formula>
    </cfRule>
    <cfRule type="containsText" dxfId="8"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D29B-D877-4630-808A-C7BD24DE9019}">
  <dimension ref="A1:M45"/>
  <sheetViews>
    <sheetView view="pageBreakPreview" topLeftCell="A20" zoomScaleNormal="130" zoomScaleSheetLayoutView="100" workbookViewId="0">
      <selection activeCell="D23" sqref="D23"/>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295</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216</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289</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252</v>
      </c>
      <c r="E23" s="62"/>
      <c r="F23" s="62"/>
      <c r="G23" s="63"/>
      <c r="H23" s="12"/>
      <c r="I23" s="8"/>
      <c r="J23" s="81" t="s">
        <v>290</v>
      </c>
      <c r="K23" s="60" t="s">
        <v>254</v>
      </c>
      <c r="L23" s="71"/>
      <c r="M23" s="73"/>
    </row>
    <row r="24" spans="2:13" ht="101.25" x14ac:dyDescent="0.25">
      <c r="B24" s="58">
        <v>16</v>
      </c>
      <c r="C24" s="12" t="s">
        <v>256</v>
      </c>
      <c r="D24" s="12" t="s">
        <v>255</v>
      </c>
      <c r="E24" s="62"/>
      <c r="F24" s="62"/>
      <c r="G24" s="63"/>
      <c r="H24" s="12"/>
      <c r="I24" s="8"/>
      <c r="J24" s="81" t="s">
        <v>290</v>
      </c>
      <c r="K24" s="60" t="s">
        <v>257</v>
      </c>
      <c r="L24" s="71"/>
      <c r="M24" s="73"/>
    </row>
    <row r="25" spans="2:13" ht="112.5" x14ac:dyDescent="0.25">
      <c r="B25" s="58">
        <v>17</v>
      </c>
      <c r="C25" s="12" t="s">
        <v>259</v>
      </c>
      <c r="D25" s="12" t="s">
        <v>258</v>
      </c>
      <c r="E25" s="62"/>
      <c r="F25" s="62"/>
      <c r="G25" s="63"/>
      <c r="H25" s="12"/>
      <c r="I25" s="8"/>
      <c r="J25" s="6" t="s">
        <v>177</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289</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290</v>
      </c>
      <c r="K31" s="60" t="s">
        <v>278</v>
      </c>
      <c r="L31" s="71"/>
      <c r="M31" s="73"/>
    </row>
    <row r="32" spans="2:13" ht="90.75" customHeight="1" x14ac:dyDescent="0.25">
      <c r="B32" s="58">
        <v>24</v>
      </c>
      <c r="C32" s="12" t="s">
        <v>273</v>
      </c>
      <c r="D32" s="12" t="s">
        <v>275</v>
      </c>
      <c r="E32" s="62"/>
      <c r="F32" s="62"/>
      <c r="G32" s="63"/>
      <c r="H32" s="12"/>
      <c r="I32" s="8"/>
      <c r="J32" s="6" t="s">
        <v>294</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7" priority="1" operator="containsText" text="EN EJECUCION">
      <formula>NOT(ISERROR(SEARCH("EN EJECUCION",J1)))</formula>
    </cfRule>
    <cfRule type="containsText" dxfId="6"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148C-14D2-40FB-B802-6934B5424FCA}">
  <dimension ref="A1:M45"/>
  <sheetViews>
    <sheetView view="pageBreakPreview" zoomScaleNormal="130" zoomScaleSheetLayoutView="100" workbookViewId="0">
      <selection activeCell="J33" sqref="J33"/>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160</v>
      </c>
      <c r="C1" s="84"/>
      <c r="D1" s="84"/>
      <c r="E1" s="84"/>
      <c r="F1" s="84"/>
      <c r="G1" s="84"/>
      <c r="H1" s="84"/>
      <c r="I1" s="84"/>
      <c r="J1" s="84"/>
      <c r="K1" s="84"/>
      <c r="L1" s="68"/>
    </row>
    <row r="2" spans="1:13" ht="21" customHeight="1" x14ac:dyDescent="0.25">
      <c r="A2" s="66"/>
      <c r="B2" s="84" t="s">
        <v>297</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298</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289</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252</v>
      </c>
      <c r="E23" s="62"/>
      <c r="F23" s="62"/>
      <c r="G23" s="63"/>
      <c r="H23" s="12"/>
      <c r="I23" s="8"/>
      <c r="J23" s="81" t="s">
        <v>290</v>
      </c>
      <c r="K23" s="60" t="s">
        <v>254</v>
      </c>
      <c r="L23" s="71"/>
      <c r="M23" s="73"/>
    </row>
    <row r="24" spans="2:13" ht="101.25" x14ac:dyDescent="0.25">
      <c r="B24" s="58">
        <v>16</v>
      </c>
      <c r="C24" s="12" t="s">
        <v>256</v>
      </c>
      <c r="D24" s="12" t="s">
        <v>255</v>
      </c>
      <c r="E24" s="62"/>
      <c r="F24" s="62"/>
      <c r="G24" s="63"/>
      <c r="H24" s="12"/>
      <c r="I24" s="8"/>
      <c r="J24" s="81" t="s">
        <v>290</v>
      </c>
      <c r="K24" s="60" t="s">
        <v>257</v>
      </c>
      <c r="L24" s="71"/>
      <c r="M24" s="73"/>
    </row>
    <row r="25" spans="2:13" ht="112.5" x14ac:dyDescent="0.25">
      <c r="B25" s="58">
        <v>17</v>
      </c>
      <c r="C25" s="12" t="s">
        <v>259</v>
      </c>
      <c r="D25" s="12" t="s">
        <v>258</v>
      </c>
      <c r="E25" s="62"/>
      <c r="F25" s="62"/>
      <c r="G25" s="63"/>
      <c r="H25" s="12"/>
      <c r="I25" s="8"/>
      <c r="J25" s="81" t="s">
        <v>290</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289</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6" t="s">
        <v>290</v>
      </c>
      <c r="K31" s="60" t="s">
        <v>278</v>
      </c>
      <c r="L31" s="71"/>
      <c r="M31" s="73"/>
    </row>
    <row r="32" spans="2:13" ht="90.75" customHeight="1" x14ac:dyDescent="0.25">
      <c r="B32" s="58">
        <v>24</v>
      </c>
      <c r="C32" s="12" t="s">
        <v>273</v>
      </c>
      <c r="D32" s="12" t="s">
        <v>275</v>
      </c>
      <c r="E32" s="62"/>
      <c r="F32" s="62"/>
      <c r="G32" s="63"/>
      <c r="H32" s="12"/>
      <c r="I32" s="8"/>
      <c r="J32" s="6" t="s">
        <v>294</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5" priority="1" operator="containsText" text="EN EJECUCION">
      <formula>NOT(ISERROR(SEARCH("EN EJECUCION",J1)))</formula>
    </cfRule>
    <cfRule type="containsText" dxfId="4"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F2C4-4962-4A6F-9A07-1E5EF036E9D0}">
  <dimension ref="A1:M45"/>
  <sheetViews>
    <sheetView view="pageBreakPreview" zoomScaleNormal="130" zoomScaleSheetLayoutView="100" workbookViewId="0">
      <selection activeCell="B4" sqref="B4:K4"/>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299</v>
      </c>
      <c r="C1" s="84"/>
      <c r="D1" s="84"/>
      <c r="E1" s="84"/>
      <c r="F1" s="84"/>
      <c r="G1" s="84"/>
      <c r="H1" s="84"/>
      <c r="I1" s="84"/>
      <c r="J1" s="84"/>
      <c r="K1" s="84"/>
      <c r="L1" s="68"/>
    </row>
    <row r="2" spans="1:13" ht="21" customHeight="1" x14ac:dyDescent="0.25">
      <c r="A2" s="66"/>
      <c r="B2" s="84" t="s">
        <v>301</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300</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289</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252</v>
      </c>
      <c r="E23" s="62"/>
      <c r="F23" s="62"/>
      <c r="G23" s="63"/>
      <c r="H23" s="12"/>
      <c r="I23" s="8"/>
      <c r="J23" s="81" t="s">
        <v>290</v>
      </c>
      <c r="K23" s="60" t="s">
        <v>254</v>
      </c>
      <c r="L23" s="71"/>
      <c r="M23" s="73"/>
    </row>
    <row r="24" spans="2:13" ht="101.25" x14ac:dyDescent="0.25">
      <c r="B24" s="58">
        <v>16</v>
      </c>
      <c r="C24" s="12" t="s">
        <v>256</v>
      </c>
      <c r="D24" s="12" t="s">
        <v>255</v>
      </c>
      <c r="E24" s="62"/>
      <c r="F24" s="62"/>
      <c r="G24" s="63"/>
      <c r="H24" s="12"/>
      <c r="I24" s="8"/>
      <c r="J24" s="81" t="s">
        <v>290</v>
      </c>
      <c r="K24" s="60" t="s">
        <v>257</v>
      </c>
      <c r="L24" s="71"/>
      <c r="M24" s="73"/>
    </row>
    <row r="25" spans="2:13" ht="112.5" x14ac:dyDescent="0.25">
      <c r="B25" s="58">
        <v>17</v>
      </c>
      <c r="C25" s="12" t="s">
        <v>259</v>
      </c>
      <c r="D25" s="12" t="s">
        <v>258</v>
      </c>
      <c r="E25" s="62"/>
      <c r="F25" s="62"/>
      <c r="G25" s="63"/>
      <c r="H25" s="12"/>
      <c r="I25" s="8"/>
      <c r="J25" s="81" t="s">
        <v>290</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216</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81" t="s">
        <v>290</v>
      </c>
      <c r="K31" s="60" t="s">
        <v>278</v>
      </c>
      <c r="L31" s="71"/>
      <c r="M31" s="73"/>
    </row>
    <row r="32" spans="2:13" ht="90.75" customHeight="1" x14ac:dyDescent="0.25">
      <c r="B32" s="58">
        <v>24</v>
      </c>
      <c r="C32" s="12" t="s">
        <v>273</v>
      </c>
      <c r="D32" s="12" t="s">
        <v>275</v>
      </c>
      <c r="E32" s="62"/>
      <c r="F32" s="62"/>
      <c r="G32" s="63"/>
      <c r="H32" s="12"/>
      <c r="I32" s="8"/>
      <c r="J32" s="6" t="s">
        <v>294</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3" priority="1" operator="containsText" text="EN EJECUCION">
      <formula>NOT(ISERROR(SEARCH("EN EJECUCION",J1)))</formula>
    </cfRule>
    <cfRule type="containsText" dxfId="2"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view="pageBreakPreview" zoomScaleNormal="100" zoomScaleSheetLayoutView="100" workbookViewId="0">
      <selection activeCell="O9" sqref="O9"/>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ht="21" customHeight="1" x14ac:dyDescent="0.25">
      <c r="A1" s="1"/>
      <c r="B1" s="87" t="s">
        <v>160</v>
      </c>
      <c r="C1" s="87"/>
      <c r="D1" s="87"/>
      <c r="E1" s="87"/>
      <c r="F1" s="87"/>
      <c r="G1" s="87"/>
      <c r="H1" s="87"/>
      <c r="I1" s="87"/>
      <c r="J1" s="87"/>
      <c r="K1" s="87"/>
    </row>
    <row r="2" spans="1:12" ht="21" customHeight="1" x14ac:dyDescent="0.25">
      <c r="A2" s="1"/>
      <c r="B2" s="87" t="s">
        <v>229</v>
      </c>
      <c r="C2" s="87"/>
      <c r="D2" s="87"/>
      <c r="E2" s="87"/>
      <c r="F2" s="87"/>
      <c r="G2" s="87"/>
      <c r="H2" s="87"/>
      <c r="I2" s="87"/>
      <c r="J2" s="87"/>
      <c r="K2" s="87"/>
    </row>
    <row r="3" spans="1:12" ht="21" customHeight="1" x14ac:dyDescent="0.25">
      <c r="A3" s="1"/>
      <c r="B3" s="87" t="s">
        <v>230</v>
      </c>
      <c r="C3" s="87"/>
      <c r="D3" s="87"/>
      <c r="E3" s="87"/>
      <c r="F3" s="87"/>
      <c r="G3" s="87"/>
      <c r="H3" s="87"/>
      <c r="I3" s="87"/>
      <c r="J3" s="87"/>
      <c r="K3" s="87"/>
    </row>
    <row r="4" spans="1:12" ht="21" x14ac:dyDescent="0.25">
      <c r="A4" s="1"/>
      <c r="B4" s="87" t="s">
        <v>161</v>
      </c>
      <c r="C4" s="87"/>
      <c r="D4" s="87"/>
      <c r="E4" s="87"/>
      <c r="F4" s="87"/>
      <c r="G4" s="87"/>
      <c r="H4" s="87"/>
      <c r="I4" s="87"/>
      <c r="J4" s="87"/>
      <c r="K4" s="87"/>
    </row>
    <row r="5" spans="1:12" ht="21" x14ac:dyDescent="0.25">
      <c r="A5" s="1"/>
      <c r="B5" s="35"/>
      <c r="C5" s="35"/>
      <c r="D5" s="35"/>
      <c r="E5" s="35"/>
      <c r="F5" s="35"/>
      <c r="G5" s="35"/>
      <c r="H5" s="35"/>
      <c r="I5" s="35"/>
      <c r="J5" s="35"/>
      <c r="K5" s="35"/>
    </row>
    <row r="6" spans="1:12" ht="22.5" customHeight="1" x14ac:dyDescent="0.25">
      <c r="B6" s="90" t="s">
        <v>0</v>
      </c>
      <c r="C6" s="91" t="s">
        <v>1</v>
      </c>
      <c r="D6" s="91" t="s">
        <v>2</v>
      </c>
      <c r="E6" s="89" t="s">
        <v>118</v>
      </c>
      <c r="F6" s="88" t="s">
        <v>3</v>
      </c>
      <c r="G6" s="88" t="s">
        <v>119</v>
      </c>
      <c r="H6" s="88" t="s">
        <v>4</v>
      </c>
      <c r="I6" s="88" t="s">
        <v>117</v>
      </c>
      <c r="J6" s="89" t="s">
        <v>120</v>
      </c>
      <c r="K6" s="88" t="s">
        <v>121</v>
      </c>
    </row>
    <row r="7" spans="1:12" ht="21" customHeight="1" x14ac:dyDescent="0.25">
      <c r="B7" s="90"/>
      <c r="C7" s="91"/>
      <c r="D7" s="91"/>
      <c r="E7" s="89"/>
      <c r="F7" s="88"/>
      <c r="G7" s="88"/>
      <c r="H7" s="88"/>
      <c r="I7" s="88"/>
      <c r="J7" s="89"/>
      <c r="K7" s="88"/>
    </row>
    <row r="8" spans="1:12" ht="48" customHeight="1" x14ac:dyDescent="0.25">
      <c r="B8" s="2">
        <v>1</v>
      </c>
      <c r="C8" s="3" t="s">
        <v>5</v>
      </c>
      <c r="D8" s="3" t="s">
        <v>6</v>
      </c>
      <c r="E8" s="4" t="s">
        <v>7</v>
      </c>
      <c r="F8" s="4" t="s">
        <v>8</v>
      </c>
      <c r="G8" s="5">
        <v>922476.09</v>
      </c>
      <c r="H8" s="2">
        <v>247</v>
      </c>
      <c r="I8" s="4" t="s">
        <v>9</v>
      </c>
      <c r="J8" s="6" t="s">
        <v>216</v>
      </c>
      <c r="K8" s="22" t="s">
        <v>147</v>
      </c>
      <c r="L8" s="26"/>
    </row>
    <row r="9" spans="1:12" ht="94.5" customHeight="1" x14ac:dyDescent="0.25">
      <c r="B9" s="2">
        <f>B8+1</f>
        <v>2</v>
      </c>
      <c r="C9" s="3" t="s">
        <v>12</v>
      </c>
      <c r="D9" s="3" t="s">
        <v>13</v>
      </c>
      <c r="E9" s="4" t="s">
        <v>14</v>
      </c>
      <c r="F9" s="4" t="s">
        <v>14</v>
      </c>
      <c r="G9" s="5">
        <v>4950300</v>
      </c>
      <c r="H9" s="2">
        <v>1070</v>
      </c>
      <c r="I9" s="4" t="s">
        <v>15</v>
      </c>
      <c r="J9" s="6" t="s">
        <v>177</v>
      </c>
      <c r="K9" s="22" t="s">
        <v>124</v>
      </c>
      <c r="L9" s="26"/>
    </row>
    <row r="10" spans="1:12" ht="60" customHeight="1" x14ac:dyDescent="0.25">
      <c r="B10" s="2">
        <f t="shared" ref="B10:B55" si="0">B9+1</f>
        <v>3</v>
      </c>
      <c r="C10" s="3" t="s">
        <v>16</v>
      </c>
      <c r="D10" s="3" t="s">
        <v>17</v>
      </c>
      <c r="E10" s="4" t="s">
        <v>18</v>
      </c>
      <c r="F10" s="4" t="s">
        <v>19</v>
      </c>
      <c r="G10" s="5">
        <v>19495947.149999999</v>
      </c>
      <c r="H10" s="2">
        <v>14408</v>
      </c>
      <c r="I10" s="4" t="s">
        <v>20</v>
      </c>
      <c r="J10" s="6" t="s">
        <v>217</v>
      </c>
      <c r="K10" s="22" t="s">
        <v>122</v>
      </c>
      <c r="L10" s="26"/>
    </row>
    <row r="11" spans="1:12" ht="38.25" customHeight="1" x14ac:dyDescent="0.25">
      <c r="B11" s="2">
        <f t="shared" si="0"/>
        <v>4</v>
      </c>
      <c r="C11" s="3" t="s">
        <v>21</v>
      </c>
      <c r="D11" s="3" t="s">
        <v>22</v>
      </c>
      <c r="E11" s="4" t="s">
        <v>23</v>
      </c>
      <c r="F11" s="4" t="s">
        <v>19</v>
      </c>
      <c r="G11" s="5">
        <v>27687941.620000001</v>
      </c>
      <c r="H11" s="2">
        <v>845</v>
      </c>
      <c r="I11" s="4" t="s">
        <v>24</v>
      </c>
      <c r="J11" s="6" t="s">
        <v>217</v>
      </c>
      <c r="K11" s="22" t="s">
        <v>123</v>
      </c>
      <c r="L11" s="26"/>
    </row>
    <row r="12" spans="1:12" ht="63" customHeight="1" x14ac:dyDescent="0.25">
      <c r="B12" s="2">
        <f t="shared" si="0"/>
        <v>5</v>
      </c>
      <c r="C12" s="7" t="s">
        <v>27</v>
      </c>
      <c r="D12" s="7" t="s">
        <v>28</v>
      </c>
      <c r="E12" s="7" t="s">
        <v>29</v>
      </c>
      <c r="F12" s="7" t="s">
        <v>19</v>
      </c>
      <c r="G12" s="9">
        <v>726376</v>
      </c>
      <c r="H12" s="2">
        <v>1731</v>
      </c>
      <c r="I12" s="8" t="s">
        <v>30</v>
      </c>
      <c r="J12" s="6" t="s">
        <v>217</v>
      </c>
      <c r="K12" s="22" t="s">
        <v>127</v>
      </c>
      <c r="L12" s="26"/>
    </row>
    <row r="13" spans="1:12" ht="63" customHeight="1" x14ac:dyDescent="0.25">
      <c r="B13" s="2">
        <f t="shared" si="0"/>
        <v>6</v>
      </c>
      <c r="C13" s="7" t="s">
        <v>31</v>
      </c>
      <c r="D13" s="7" t="s">
        <v>32</v>
      </c>
      <c r="E13" s="7" t="s">
        <v>33</v>
      </c>
      <c r="F13" s="7" t="s">
        <v>34</v>
      </c>
      <c r="G13" s="9">
        <v>450000</v>
      </c>
      <c r="H13" s="2">
        <v>2245</v>
      </c>
      <c r="I13" s="8" t="s">
        <v>30</v>
      </c>
      <c r="J13" s="6" t="s">
        <v>217</v>
      </c>
      <c r="K13" s="21" t="s">
        <v>133</v>
      </c>
      <c r="L13" s="26"/>
    </row>
    <row r="14" spans="1:12" ht="108" customHeight="1" x14ac:dyDescent="0.25">
      <c r="B14" s="2">
        <f t="shared" si="0"/>
        <v>7</v>
      </c>
      <c r="C14" s="3" t="s">
        <v>35</v>
      </c>
      <c r="D14" s="3" t="s">
        <v>36</v>
      </c>
      <c r="E14" s="4" t="s">
        <v>37</v>
      </c>
      <c r="F14" s="4" t="s">
        <v>38</v>
      </c>
      <c r="G14" s="5">
        <v>7547911.5599999996</v>
      </c>
      <c r="H14" s="2">
        <v>4161</v>
      </c>
      <c r="I14" s="4" t="s">
        <v>39</v>
      </c>
      <c r="J14" s="6" t="s">
        <v>217</v>
      </c>
      <c r="K14" s="22" t="s">
        <v>125</v>
      </c>
      <c r="L14" s="26"/>
    </row>
    <row r="15" spans="1:12" ht="49.5" customHeight="1" x14ac:dyDescent="0.25">
      <c r="B15" s="2">
        <f t="shared" si="0"/>
        <v>8</v>
      </c>
      <c r="C15" s="3" t="s">
        <v>25</v>
      </c>
      <c r="D15" s="3" t="s">
        <v>41</v>
      </c>
      <c r="E15" s="4" t="s">
        <v>42</v>
      </c>
      <c r="F15" s="4" t="s">
        <v>14</v>
      </c>
      <c r="G15" s="5">
        <v>8968087.4700000007</v>
      </c>
      <c r="H15" s="10">
        <v>6074</v>
      </c>
      <c r="I15" s="4" t="s">
        <v>43</v>
      </c>
      <c r="J15" s="6" t="s">
        <v>217</v>
      </c>
      <c r="K15" s="22" t="s">
        <v>126</v>
      </c>
      <c r="L15" s="26"/>
    </row>
    <row r="16" spans="1:12" ht="58.5" customHeight="1" x14ac:dyDescent="0.25">
      <c r="B16" s="2">
        <f t="shared" si="0"/>
        <v>9</v>
      </c>
      <c r="C16" s="7" t="s">
        <v>25</v>
      </c>
      <c r="D16" s="7" t="s">
        <v>44</v>
      </c>
      <c r="E16" s="7" t="s">
        <v>45</v>
      </c>
      <c r="F16" s="7" t="s">
        <v>46</v>
      </c>
      <c r="G16" s="9">
        <v>8229648.8499999996</v>
      </c>
      <c r="H16" s="7">
        <v>1754</v>
      </c>
      <c r="I16" s="8" t="s">
        <v>47</v>
      </c>
      <c r="J16" s="6" t="s">
        <v>177</v>
      </c>
      <c r="K16" s="21" t="s">
        <v>134</v>
      </c>
      <c r="L16" s="26"/>
    </row>
    <row r="17" spans="2:12" ht="60.75" customHeight="1" x14ac:dyDescent="0.25">
      <c r="B17" s="2">
        <f t="shared" si="0"/>
        <v>10</v>
      </c>
      <c r="C17" s="7" t="s">
        <v>48</v>
      </c>
      <c r="D17" s="7" t="s">
        <v>49</v>
      </c>
      <c r="E17" s="7" t="s">
        <v>50</v>
      </c>
      <c r="F17" s="7" t="s">
        <v>46</v>
      </c>
      <c r="G17" s="9">
        <v>6475755.1500000004</v>
      </c>
      <c r="H17" s="7">
        <v>4381</v>
      </c>
      <c r="I17" s="8" t="s">
        <v>51</v>
      </c>
      <c r="J17" s="6" t="s">
        <v>177</v>
      </c>
      <c r="K17" s="22" t="s">
        <v>128</v>
      </c>
      <c r="L17" s="26"/>
    </row>
    <row r="18" spans="2:12" ht="82.5" customHeight="1" x14ac:dyDescent="0.25">
      <c r="B18" s="2">
        <f t="shared" si="0"/>
        <v>11</v>
      </c>
      <c r="C18" s="7" t="s">
        <v>52</v>
      </c>
      <c r="D18" s="7" t="s">
        <v>53</v>
      </c>
      <c r="E18" s="7" t="s">
        <v>54</v>
      </c>
      <c r="F18" s="7" t="s">
        <v>55</v>
      </c>
      <c r="G18" s="9">
        <v>1100000</v>
      </c>
      <c r="H18" s="7">
        <v>19769</v>
      </c>
      <c r="I18" s="8" t="s">
        <v>30</v>
      </c>
      <c r="J18" s="6" t="s">
        <v>216</v>
      </c>
      <c r="K18" s="21" t="s">
        <v>135</v>
      </c>
      <c r="L18" s="26"/>
    </row>
    <row r="19" spans="2:12" ht="70.5" customHeight="1" x14ac:dyDescent="0.25">
      <c r="B19" s="2">
        <f t="shared" si="0"/>
        <v>12</v>
      </c>
      <c r="C19" s="7" t="s">
        <v>25</v>
      </c>
      <c r="D19" s="7" t="s">
        <v>56</v>
      </c>
      <c r="E19" s="7" t="s">
        <v>57</v>
      </c>
      <c r="F19" s="7" t="s">
        <v>58</v>
      </c>
      <c r="G19" s="9">
        <v>25095767.27</v>
      </c>
      <c r="H19" s="7">
        <v>2068</v>
      </c>
      <c r="I19" s="8" t="s">
        <v>47</v>
      </c>
      <c r="J19" s="6" t="s">
        <v>177</v>
      </c>
      <c r="K19" s="22" t="s">
        <v>129</v>
      </c>
      <c r="L19" s="26"/>
    </row>
    <row r="20" spans="2:12" ht="48.75" customHeight="1" x14ac:dyDescent="0.25">
      <c r="B20" s="2">
        <f t="shared" si="0"/>
        <v>13</v>
      </c>
      <c r="C20" s="7" t="s">
        <v>59</v>
      </c>
      <c r="D20" s="7" t="s">
        <v>60</v>
      </c>
      <c r="E20" s="7" t="s">
        <v>61</v>
      </c>
      <c r="F20" s="7" t="s">
        <v>62</v>
      </c>
      <c r="G20" s="9">
        <v>4160000</v>
      </c>
      <c r="H20" s="7">
        <v>1875</v>
      </c>
      <c r="I20" s="8" t="s">
        <v>63</v>
      </c>
      <c r="J20" s="6" t="s">
        <v>177</v>
      </c>
      <c r="K20" s="21" t="s">
        <v>130</v>
      </c>
      <c r="L20" s="26"/>
    </row>
    <row r="21" spans="2:12" ht="60.75" customHeight="1" x14ac:dyDescent="0.25">
      <c r="B21" s="2">
        <f t="shared" si="0"/>
        <v>14</v>
      </c>
      <c r="C21" s="7" t="s">
        <v>64</v>
      </c>
      <c r="D21" s="7" t="s">
        <v>65</v>
      </c>
      <c r="E21" s="7" t="s">
        <v>66</v>
      </c>
      <c r="F21" s="7" t="s">
        <v>67</v>
      </c>
      <c r="G21" s="9">
        <v>1180000</v>
      </c>
      <c r="H21" s="7">
        <v>428</v>
      </c>
      <c r="I21" s="8" t="s">
        <v>30</v>
      </c>
      <c r="J21" s="6" t="s">
        <v>217</v>
      </c>
      <c r="K21" s="23" t="s">
        <v>139</v>
      </c>
      <c r="L21" s="26"/>
    </row>
    <row r="22" spans="2:12" ht="53.25" customHeight="1" x14ac:dyDescent="0.25">
      <c r="B22" s="2">
        <f t="shared" si="0"/>
        <v>15</v>
      </c>
      <c r="C22" s="7" t="s">
        <v>68</v>
      </c>
      <c r="D22" s="7" t="s">
        <v>69</v>
      </c>
      <c r="E22" s="7" t="s">
        <v>70</v>
      </c>
      <c r="F22" s="7" t="s">
        <v>67</v>
      </c>
      <c r="G22" s="11">
        <v>2600000</v>
      </c>
      <c r="H22" s="7">
        <v>1531</v>
      </c>
      <c r="I22" s="8" t="s">
        <v>51</v>
      </c>
      <c r="J22" s="6" t="s">
        <v>217</v>
      </c>
      <c r="K22" s="23" t="s">
        <v>140</v>
      </c>
      <c r="L22" s="26"/>
    </row>
    <row r="23" spans="2:12" ht="58.5" customHeight="1" x14ac:dyDescent="0.25">
      <c r="B23" s="2">
        <f t="shared" si="0"/>
        <v>16</v>
      </c>
      <c r="C23" s="7" t="s">
        <v>71</v>
      </c>
      <c r="D23" s="7" t="s">
        <v>72</v>
      </c>
      <c r="E23" s="7" t="s">
        <v>73</v>
      </c>
      <c r="F23" s="7" t="s">
        <v>74</v>
      </c>
      <c r="G23" s="9">
        <v>1624458.8</v>
      </c>
      <c r="H23" s="7">
        <v>3500</v>
      </c>
      <c r="I23" s="8" t="s">
        <v>75</v>
      </c>
      <c r="J23" s="6" t="s">
        <v>177</v>
      </c>
      <c r="K23" s="24" t="s">
        <v>141</v>
      </c>
      <c r="L23" s="26"/>
    </row>
    <row r="24" spans="2:12" ht="62.25" customHeight="1" x14ac:dyDescent="0.25">
      <c r="B24" s="2">
        <f t="shared" si="0"/>
        <v>17</v>
      </c>
      <c r="C24" s="7" t="s">
        <v>76</v>
      </c>
      <c r="D24" s="7" t="s">
        <v>77</v>
      </c>
      <c r="E24" s="7" t="s">
        <v>78</v>
      </c>
      <c r="F24" s="7" t="s">
        <v>67</v>
      </c>
      <c r="G24" s="9">
        <v>890500</v>
      </c>
      <c r="H24" s="7">
        <v>1092</v>
      </c>
      <c r="I24" s="8" t="s">
        <v>79</v>
      </c>
      <c r="J24" s="6" t="s">
        <v>217</v>
      </c>
      <c r="K24" s="23" t="s">
        <v>142</v>
      </c>
      <c r="L24" s="26"/>
    </row>
    <row r="25" spans="2:12" ht="51.75" customHeight="1" x14ac:dyDescent="0.25">
      <c r="B25" s="2">
        <f t="shared" si="0"/>
        <v>18</v>
      </c>
      <c r="C25" s="7" t="s">
        <v>48</v>
      </c>
      <c r="D25" s="7" t="s">
        <v>80</v>
      </c>
      <c r="E25" s="7" t="s">
        <v>81</v>
      </c>
      <c r="F25" s="7" t="s">
        <v>11</v>
      </c>
      <c r="G25" s="9">
        <v>17699705.690000001</v>
      </c>
      <c r="H25" s="7">
        <v>18822</v>
      </c>
      <c r="I25" s="8" t="s">
        <v>82</v>
      </c>
      <c r="J25" s="6" t="s">
        <v>217</v>
      </c>
      <c r="K25" s="21" t="s">
        <v>132</v>
      </c>
      <c r="L25" s="26"/>
    </row>
    <row r="26" spans="2:12" ht="61.5" customHeight="1" x14ac:dyDescent="0.25">
      <c r="B26" s="2">
        <f t="shared" si="0"/>
        <v>19</v>
      </c>
      <c r="C26" s="7" t="s">
        <v>48</v>
      </c>
      <c r="D26" s="7" t="s">
        <v>83</v>
      </c>
      <c r="E26" s="7" t="s">
        <v>84</v>
      </c>
      <c r="F26" s="7" t="s">
        <v>85</v>
      </c>
      <c r="G26" s="9">
        <v>19196078</v>
      </c>
      <c r="H26" s="7">
        <v>3846</v>
      </c>
      <c r="I26" s="8" t="s">
        <v>86</v>
      </c>
      <c r="J26" s="6" t="s">
        <v>217</v>
      </c>
      <c r="K26" s="21" t="s">
        <v>131</v>
      </c>
      <c r="L26" s="26"/>
    </row>
    <row r="27" spans="2:12" ht="37.5" customHeight="1" x14ac:dyDescent="0.25">
      <c r="B27" s="2">
        <f t="shared" si="0"/>
        <v>20</v>
      </c>
      <c r="C27" s="7" t="s">
        <v>87</v>
      </c>
      <c r="D27" s="7" t="s">
        <v>88</v>
      </c>
      <c r="E27" s="7" t="s">
        <v>89</v>
      </c>
      <c r="F27" s="7" t="s">
        <v>90</v>
      </c>
      <c r="G27" s="13">
        <v>6718597.5800000001</v>
      </c>
      <c r="H27" s="7">
        <v>1200</v>
      </c>
      <c r="I27" s="12" t="s">
        <v>91</v>
      </c>
      <c r="J27" s="6" t="s">
        <v>177</v>
      </c>
      <c r="K27" s="23" t="s">
        <v>143</v>
      </c>
      <c r="L27" s="26"/>
    </row>
    <row r="28" spans="2:12" ht="93" customHeight="1" x14ac:dyDescent="0.25">
      <c r="B28" s="2">
        <f t="shared" si="0"/>
        <v>21</v>
      </c>
      <c r="C28" s="7" t="s">
        <v>10</v>
      </c>
      <c r="D28" s="7" t="s">
        <v>92</v>
      </c>
      <c r="E28" s="7" t="s">
        <v>93</v>
      </c>
      <c r="F28" s="7" t="s">
        <v>11</v>
      </c>
      <c r="G28" s="9">
        <v>670000</v>
      </c>
      <c r="H28" s="7">
        <v>245</v>
      </c>
      <c r="I28" s="8" t="s">
        <v>94</v>
      </c>
      <c r="J28" s="6" t="s">
        <v>217</v>
      </c>
      <c r="K28" s="21" t="s">
        <v>136</v>
      </c>
      <c r="L28" s="26"/>
    </row>
    <row r="29" spans="2:12" ht="84" customHeight="1" x14ac:dyDescent="0.25">
      <c r="B29" s="2">
        <f t="shared" si="0"/>
        <v>22</v>
      </c>
      <c r="C29" s="7" t="s">
        <v>25</v>
      </c>
      <c r="D29" s="7" t="s">
        <v>95</v>
      </c>
      <c r="E29" s="7" t="s">
        <v>96</v>
      </c>
      <c r="F29" s="7" t="s">
        <v>97</v>
      </c>
      <c r="G29" s="9">
        <v>5616238.8700000001</v>
      </c>
      <c r="H29" s="7">
        <v>1000</v>
      </c>
      <c r="I29" s="8" t="s">
        <v>98</v>
      </c>
      <c r="J29" s="6" t="s">
        <v>177</v>
      </c>
      <c r="K29" s="23" t="s">
        <v>148</v>
      </c>
      <c r="L29" s="26"/>
    </row>
    <row r="30" spans="2:12" ht="42.75" customHeight="1" x14ac:dyDescent="0.25">
      <c r="B30" s="2">
        <f t="shared" si="0"/>
        <v>23</v>
      </c>
      <c r="C30" s="7" t="s">
        <v>10</v>
      </c>
      <c r="D30" s="7" t="s">
        <v>99</v>
      </c>
      <c r="E30" s="7" t="s">
        <v>100</v>
      </c>
      <c r="F30" s="7" t="s">
        <v>101</v>
      </c>
      <c r="G30" s="9">
        <v>1120500</v>
      </c>
      <c r="H30" s="7">
        <v>183</v>
      </c>
      <c r="I30" s="7" t="s">
        <v>102</v>
      </c>
      <c r="J30" s="6" t="s">
        <v>217</v>
      </c>
      <c r="K30" s="21" t="s">
        <v>137</v>
      </c>
      <c r="L30" s="26"/>
    </row>
    <row r="31" spans="2:12" ht="161.25" customHeight="1" x14ac:dyDescent="0.25">
      <c r="B31" s="2">
        <f t="shared" si="0"/>
        <v>24</v>
      </c>
      <c r="C31" s="7" t="s">
        <v>10</v>
      </c>
      <c r="D31" s="7" t="s">
        <v>103</v>
      </c>
      <c r="E31" s="7" t="s">
        <v>104</v>
      </c>
      <c r="F31" s="7" t="s">
        <v>90</v>
      </c>
      <c r="G31" s="9">
        <v>2699999.18</v>
      </c>
      <c r="H31" s="7">
        <v>485</v>
      </c>
      <c r="I31" s="7" t="s">
        <v>63</v>
      </c>
      <c r="J31" s="6" t="s">
        <v>177</v>
      </c>
      <c r="K31" s="21" t="s">
        <v>138</v>
      </c>
      <c r="L31" s="26"/>
    </row>
    <row r="32" spans="2:12" ht="54" customHeight="1" x14ac:dyDescent="0.25">
      <c r="B32" s="2">
        <f t="shared" si="0"/>
        <v>25</v>
      </c>
      <c r="C32" s="7" t="s">
        <v>25</v>
      </c>
      <c r="D32" s="7" t="s">
        <v>105</v>
      </c>
      <c r="E32" s="7" t="s">
        <v>106</v>
      </c>
      <c r="F32" s="7" t="s">
        <v>46</v>
      </c>
      <c r="G32" s="14">
        <v>1545150</v>
      </c>
      <c r="H32" s="7">
        <v>1255</v>
      </c>
      <c r="I32" s="12" t="s">
        <v>107</v>
      </c>
      <c r="J32" s="6" t="s">
        <v>217</v>
      </c>
      <c r="K32" s="23" t="s">
        <v>144</v>
      </c>
      <c r="L32" s="26"/>
    </row>
    <row r="33" spans="2:12" ht="162" customHeight="1" x14ac:dyDescent="0.25">
      <c r="B33" s="2">
        <f t="shared" si="0"/>
        <v>26</v>
      </c>
      <c r="C33" s="7" t="s">
        <v>109</v>
      </c>
      <c r="D33" s="7" t="s">
        <v>110</v>
      </c>
      <c r="E33" s="7" t="s">
        <v>108</v>
      </c>
      <c r="F33" s="7" t="s">
        <v>46</v>
      </c>
      <c r="G33" s="14">
        <v>21392869.66</v>
      </c>
      <c r="H33" s="7">
        <v>2335</v>
      </c>
      <c r="I33" s="12" t="s">
        <v>111</v>
      </c>
      <c r="J33" s="6" t="s">
        <v>217</v>
      </c>
      <c r="K33" s="23" t="s">
        <v>145</v>
      </c>
      <c r="L33" s="26"/>
    </row>
    <row r="34" spans="2:12" ht="162" customHeight="1" x14ac:dyDescent="0.25">
      <c r="B34" s="2">
        <f t="shared" si="0"/>
        <v>27</v>
      </c>
      <c r="C34" s="7" t="s">
        <v>112</v>
      </c>
      <c r="D34" s="12" t="s">
        <v>113</v>
      </c>
      <c r="E34" s="7" t="s">
        <v>114</v>
      </c>
      <c r="F34" s="7" t="s">
        <v>115</v>
      </c>
      <c r="G34" s="20">
        <v>12576278.439999999</v>
      </c>
      <c r="H34" s="7">
        <v>36279</v>
      </c>
      <c r="I34" s="8" t="s">
        <v>98</v>
      </c>
      <c r="J34" s="6" t="s">
        <v>177</v>
      </c>
      <c r="K34" s="23" t="s">
        <v>146</v>
      </c>
      <c r="L34" s="26"/>
    </row>
    <row r="35" spans="2:12" ht="48.75" customHeight="1" x14ac:dyDescent="0.25">
      <c r="B35" s="2">
        <f t="shared" si="0"/>
        <v>28</v>
      </c>
      <c r="C35" s="7" t="s">
        <v>112</v>
      </c>
      <c r="D35" s="12" t="s">
        <v>150</v>
      </c>
      <c r="E35" s="7" t="s">
        <v>151</v>
      </c>
      <c r="F35" s="7" t="s">
        <v>152</v>
      </c>
      <c r="G35" s="13">
        <v>8491325</v>
      </c>
      <c r="H35" s="7">
        <v>3500</v>
      </c>
      <c r="I35" s="8" t="s">
        <v>153</v>
      </c>
      <c r="J35" s="6" t="s">
        <v>217</v>
      </c>
      <c r="K35" s="27" t="s">
        <v>149</v>
      </c>
      <c r="L35" s="26"/>
    </row>
    <row r="36" spans="2:12" ht="129" customHeight="1" x14ac:dyDescent="0.25">
      <c r="B36" s="2">
        <f t="shared" si="0"/>
        <v>29</v>
      </c>
      <c r="C36" s="7" t="s">
        <v>25</v>
      </c>
      <c r="D36" s="12" t="s">
        <v>154</v>
      </c>
      <c r="E36" s="7" t="s">
        <v>156</v>
      </c>
      <c r="F36" s="7" t="s">
        <v>40</v>
      </c>
      <c r="G36" s="13">
        <v>19343637.760000002</v>
      </c>
      <c r="H36" s="7">
        <v>2879</v>
      </c>
      <c r="I36" s="8" t="s">
        <v>158</v>
      </c>
      <c r="J36" s="6" t="s">
        <v>177</v>
      </c>
      <c r="K36" s="23" t="s">
        <v>159</v>
      </c>
      <c r="L36" s="26"/>
    </row>
    <row r="37" spans="2:12" ht="48.75" customHeight="1" x14ac:dyDescent="0.25">
      <c r="B37" s="2">
        <f t="shared" si="0"/>
        <v>30</v>
      </c>
      <c r="C37" s="7" t="s">
        <v>112</v>
      </c>
      <c r="D37" s="12" t="s">
        <v>155</v>
      </c>
      <c r="E37" s="7" t="s">
        <v>157</v>
      </c>
      <c r="F37" s="7" t="s">
        <v>8</v>
      </c>
      <c r="G37" s="13">
        <v>16955266.399999999</v>
      </c>
      <c r="H37" s="7">
        <v>1630</v>
      </c>
      <c r="I37" s="8" t="s">
        <v>98</v>
      </c>
      <c r="J37" s="6" t="s">
        <v>177</v>
      </c>
      <c r="K37" s="23" t="s">
        <v>182</v>
      </c>
      <c r="L37" s="26"/>
    </row>
    <row r="38" spans="2:12" ht="48.75" customHeight="1" x14ac:dyDescent="0.25">
      <c r="B38" s="2">
        <f t="shared" si="0"/>
        <v>31</v>
      </c>
      <c r="C38" s="12" t="s">
        <v>210</v>
      </c>
      <c r="D38" s="12" t="s">
        <v>207</v>
      </c>
      <c r="E38" s="28" t="s">
        <v>211</v>
      </c>
      <c r="F38" s="28" t="s">
        <v>19</v>
      </c>
      <c r="G38" s="31">
        <v>14000000</v>
      </c>
      <c r="H38" s="30">
        <v>1500</v>
      </c>
      <c r="I38" s="8" t="s">
        <v>30</v>
      </c>
      <c r="J38" s="6" t="s">
        <v>177</v>
      </c>
      <c r="K38" s="21" t="s">
        <v>214</v>
      </c>
      <c r="L38" s="26"/>
    </row>
    <row r="39" spans="2:12" ht="48.75" customHeight="1" x14ac:dyDescent="0.25">
      <c r="B39" s="2">
        <f t="shared" si="0"/>
        <v>32</v>
      </c>
      <c r="C39" s="12" t="s">
        <v>59</v>
      </c>
      <c r="D39" s="12" t="s">
        <v>208</v>
      </c>
      <c r="E39" s="29" t="s">
        <v>18</v>
      </c>
      <c r="F39" s="28" t="s">
        <v>19</v>
      </c>
      <c r="G39" s="31">
        <v>16500000</v>
      </c>
      <c r="H39" s="30">
        <v>1219</v>
      </c>
      <c r="I39" s="8" t="s">
        <v>51</v>
      </c>
      <c r="J39" s="6" t="s">
        <v>177</v>
      </c>
      <c r="K39" s="21" t="s">
        <v>215</v>
      </c>
      <c r="L39" s="26"/>
    </row>
    <row r="40" spans="2:12" ht="48.75" customHeight="1" x14ac:dyDescent="0.25">
      <c r="B40" s="2">
        <f t="shared" si="0"/>
        <v>33</v>
      </c>
      <c r="C40" s="12" t="s">
        <v>185</v>
      </c>
      <c r="D40" s="7" t="s">
        <v>186</v>
      </c>
      <c r="E40" s="7" t="s">
        <v>187</v>
      </c>
      <c r="F40" s="7" t="s">
        <v>115</v>
      </c>
      <c r="G40" s="13">
        <v>17040000</v>
      </c>
      <c r="H40" s="7">
        <v>8695</v>
      </c>
      <c r="I40" s="8" t="s">
        <v>188</v>
      </c>
      <c r="J40" s="6" t="s">
        <v>177</v>
      </c>
      <c r="K40" s="23" t="s">
        <v>201</v>
      </c>
      <c r="L40" s="26"/>
    </row>
    <row r="41" spans="2:12" ht="48.75" customHeight="1" x14ac:dyDescent="0.25">
      <c r="B41" s="2">
        <f t="shared" si="0"/>
        <v>34</v>
      </c>
      <c r="C41" s="12" t="s">
        <v>189</v>
      </c>
      <c r="D41" s="7" t="s">
        <v>190</v>
      </c>
      <c r="E41" s="7" t="s">
        <v>191</v>
      </c>
      <c r="F41" s="7" t="s">
        <v>8</v>
      </c>
      <c r="G41" s="13">
        <v>1054040</v>
      </c>
      <c r="H41" s="7">
        <v>210</v>
      </c>
      <c r="I41" s="8" t="s">
        <v>176</v>
      </c>
      <c r="J41" s="6" t="s">
        <v>177</v>
      </c>
      <c r="K41" s="23" t="s">
        <v>202</v>
      </c>
      <c r="L41" s="26"/>
    </row>
    <row r="42" spans="2:12" ht="48.75" customHeight="1" x14ac:dyDescent="0.25">
      <c r="B42" s="2">
        <f t="shared" si="0"/>
        <v>35</v>
      </c>
      <c r="C42" s="12" t="s">
        <v>48</v>
      </c>
      <c r="D42" s="12" t="s">
        <v>209</v>
      </c>
      <c r="E42" s="28" t="s">
        <v>14</v>
      </c>
      <c r="F42" s="28" t="s">
        <v>14</v>
      </c>
      <c r="G42" s="31">
        <v>5072183.53</v>
      </c>
      <c r="H42" s="30">
        <v>2350</v>
      </c>
      <c r="I42" s="8" t="s">
        <v>212</v>
      </c>
      <c r="J42" s="6" t="s">
        <v>217</v>
      </c>
      <c r="K42" s="21" t="s">
        <v>213</v>
      </c>
      <c r="L42" s="26"/>
    </row>
    <row r="43" spans="2:12" ht="48.75" customHeight="1" x14ac:dyDescent="0.25">
      <c r="B43" s="2">
        <f t="shared" si="0"/>
        <v>36</v>
      </c>
      <c r="C43" s="12" t="s">
        <v>59</v>
      </c>
      <c r="D43" s="7" t="s">
        <v>192</v>
      </c>
      <c r="E43" s="7" t="s">
        <v>193</v>
      </c>
      <c r="F43" s="7" t="s">
        <v>19</v>
      </c>
      <c r="G43" s="13">
        <v>9850010.5</v>
      </c>
      <c r="H43" s="7">
        <v>6000</v>
      </c>
      <c r="I43" s="8" t="s">
        <v>158</v>
      </c>
      <c r="J43" s="6" t="s">
        <v>177</v>
      </c>
      <c r="K43" s="23" t="s">
        <v>203</v>
      </c>
      <c r="L43" s="26"/>
    </row>
    <row r="44" spans="2:12" ht="48.75" customHeight="1" x14ac:dyDescent="0.25">
      <c r="B44" s="2">
        <f t="shared" si="0"/>
        <v>37</v>
      </c>
      <c r="C44" s="12" t="s">
        <v>48</v>
      </c>
      <c r="D44" s="12" t="s">
        <v>162</v>
      </c>
      <c r="E44" s="7" t="s">
        <v>164</v>
      </c>
      <c r="F44" s="7" t="s">
        <v>19</v>
      </c>
      <c r="G44" s="13">
        <v>10000000</v>
      </c>
      <c r="H44" s="7">
        <v>2380</v>
      </c>
      <c r="I44" s="8" t="s">
        <v>30</v>
      </c>
      <c r="J44" s="6" t="s">
        <v>177</v>
      </c>
      <c r="K44" s="23" t="s">
        <v>178</v>
      </c>
      <c r="L44" s="26"/>
    </row>
    <row r="45" spans="2:12" ht="48.75" customHeight="1" x14ac:dyDescent="0.25">
      <c r="B45" s="2">
        <f t="shared" si="0"/>
        <v>38</v>
      </c>
      <c r="C45" s="12" t="s">
        <v>59</v>
      </c>
      <c r="D45" s="12" t="s">
        <v>163</v>
      </c>
      <c r="E45" s="7" t="s">
        <v>104</v>
      </c>
      <c r="F45" s="7" t="s">
        <v>90</v>
      </c>
      <c r="G45" s="13">
        <v>3182112.3</v>
      </c>
      <c r="H45" s="7">
        <v>600</v>
      </c>
      <c r="I45" s="8" t="s">
        <v>173</v>
      </c>
      <c r="J45" s="6" t="s">
        <v>177</v>
      </c>
      <c r="K45" s="23" t="s">
        <v>179</v>
      </c>
      <c r="L45" s="26"/>
    </row>
    <row r="46" spans="2:12" ht="48.75" customHeight="1" x14ac:dyDescent="0.25">
      <c r="B46" s="2">
        <f t="shared" si="0"/>
        <v>39</v>
      </c>
      <c r="C46" s="12" t="s">
        <v>48</v>
      </c>
      <c r="D46" s="7" t="s">
        <v>194</v>
      </c>
      <c r="E46" s="7" t="s">
        <v>14</v>
      </c>
      <c r="F46" s="7" t="s">
        <v>14</v>
      </c>
      <c r="G46" s="13">
        <v>2067214.5</v>
      </c>
      <c r="H46" s="7">
        <v>3200</v>
      </c>
      <c r="I46" s="8" t="s">
        <v>176</v>
      </c>
      <c r="J46" s="6" t="s">
        <v>217</v>
      </c>
      <c r="K46" s="23" t="s">
        <v>204</v>
      </c>
      <c r="L46" s="26"/>
    </row>
    <row r="47" spans="2:12" ht="48.75" customHeight="1" x14ac:dyDescent="0.25">
      <c r="B47" s="2">
        <f t="shared" si="0"/>
        <v>40</v>
      </c>
      <c r="C47" s="12" t="s">
        <v>48</v>
      </c>
      <c r="D47" s="7" t="s">
        <v>195</v>
      </c>
      <c r="E47" s="7" t="s">
        <v>196</v>
      </c>
      <c r="F47" s="7" t="s">
        <v>8</v>
      </c>
      <c r="G47" s="13">
        <v>5089541</v>
      </c>
      <c r="H47" s="7">
        <v>4167</v>
      </c>
      <c r="I47" s="8" t="s">
        <v>199</v>
      </c>
      <c r="J47" s="6" t="s">
        <v>177</v>
      </c>
      <c r="K47" s="23" t="s">
        <v>205</v>
      </c>
      <c r="L47" s="26"/>
    </row>
    <row r="48" spans="2:12" ht="48.75" customHeight="1" x14ac:dyDescent="0.25">
      <c r="B48" s="2">
        <f t="shared" si="0"/>
        <v>41</v>
      </c>
      <c r="C48" s="12" t="s">
        <v>197</v>
      </c>
      <c r="D48" s="7" t="s">
        <v>198</v>
      </c>
      <c r="E48" s="7" t="s">
        <v>7</v>
      </c>
      <c r="F48" s="7" t="s">
        <v>67</v>
      </c>
      <c r="G48" s="13">
        <v>7892200</v>
      </c>
      <c r="H48" s="7">
        <v>490</v>
      </c>
      <c r="I48" s="8" t="s">
        <v>200</v>
      </c>
      <c r="J48" s="6" t="s">
        <v>217</v>
      </c>
      <c r="K48" s="23" t="s">
        <v>206</v>
      </c>
      <c r="L48" s="26"/>
    </row>
    <row r="49" spans="2:12" ht="70.5" customHeight="1" x14ac:dyDescent="0.25">
      <c r="B49" s="2">
        <f t="shared" si="0"/>
        <v>42</v>
      </c>
      <c r="C49" s="12" t="s">
        <v>48</v>
      </c>
      <c r="D49" s="12" t="s">
        <v>165</v>
      </c>
      <c r="E49" s="7" t="s">
        <v>169</v>
      </c>
      <c r="F49" s="7" t="s">
        <v>26</v>
      </c>
      <c r="G49" s="13">
        <v>12152000</v>
      </c>
      <c r="H49" s="7">
        <v>798</v>
      </c>
      <c r="I49" s="8" t="s">
        <v>174</v>
      </c>
      <c r="J49" s="6" t="s">
        <v>177</v>
      </c>
      <c r="K49" s="23" t="s">
        <v>180</v>
      </c>
      <c r="L49" s="26"/>
    </row>
    <row r="50" spans="2:12" ht="82.5" customHeight="1" x14ac:dyDescent="0.25">
      <c r="B50" s="2">
        <f t="shared" si="0"/>
        <v>43</v>
      </c>
      <c r="C50" s="12" t="s">
        <v>48</v>
      </c>
      <c r="D50" s="12" t="s">
        <v>166</v>
      </c>
      <c r="E50" s="7" t="s">
        <v>171</v>
      </c>
      <c r="F50" s="7" t="s">
        <v>26</v>
      </c>
      <c r="G50" s="13">
        <v>12118000</v>
      </c>
      <c r="H50" s="7">
        <v>1800</v>
      </c>
      <c r="I50" s="8" t="s">
        <v>175</v>
      </c>
      <c r="J50" s="6" t="s">
        <v>177</v>
      </c>
      <c r="K50" s="23" t="s">
        <v>183</v>
      </c>
      <c r="L50" s="26"/>
    </row>
    <row r="51" spans="2:12" ht="42.75" customHeight="1" x14ac:dyDescent="0.25">
      <c r="B51" s="2">
        <f t="shared" si="0"/>
        <v>44</v>
      </c>
      <c r="C51" s="7" t="s">
        <v>172</v>
      </c>
      <c r="D51" s="7" t="s">
        <v>167</v>
      </c>
      <c r="E51" s="7" t="s">
        <v>170</v>
      </c>
      <c r="F51" s="7" t="s">
        <v>90</v>
      </c>
      <c r="G51" s="13">
        <v>3878684.75</v>
      </c>
      <c r="H51" s="7">
        <v>2542</v>
      </c>
      <c r="I51" s="8" t="s">
        <v>176</v>
      </c>
      <c r="J51" s="6" t="s">
        <v>217</v>
      </c>
      <c r="K51" s="23" t="s">
        <v>181</v>
      </c>
      <c r="L51" s="26"/>
    </row>
    <row r="52" spans="2:12" ht="60.75" customHeight="1" x14ac:dyDescent="0.25">
      <c r="B52" s="2">
        <f t="shared" si="0"/>
        <v>45</v>
      </c>
      <c r="C52" s="12" t="s">
        <v>48</v>
      </c>
      <c r="D52" s="7" t="s">
        <v>168</v>
      </c>
      <c r="E52" s="7" t="s">
        <v>7</v>
      </c>
      <c r="F52" s="7" t="s">
        <v>8</v>
      </c>
      <c r="G52" s="13">
        <v>11077384.810000001</v>
      </c>
      <c r="H52" s="7">
        <v>6080</v>
      </c>
      <c r="I52" s="8" t="s">
        <v>98</v>
      </c>
      <c r="J52" s="6" t="s">
        <v>177</v>
      </c>
      <c r="K52" s="23" t="s">
        <v>184</v>
      </c>
      <c r="L52" s="26"/>
    </row>
    <row r="53" spans="2:12" ht="60.75" customHeight="1" x14ac:dyDescent="0.25">
      <c r="B53" s="2">
        <f t="shared" si="0"/>
        <v>46</v>
      </c>
      <c r="C53" s="7" t="s">
        <v>25</v>
      </c>
      <c r="D53" s="7" t="s">
        <v>218</v>
      </c>
      <c r="E53" s="28" t="s">
        <v>219</v>
      </c>
      <c r="F53" s="28" t="s">
        <v>220</v>
      </c>
      <c r="G53" s="31">
        <v>16348000</v>
      </c>
      <c r="H53" s="30">
        <v>1100</v>
      </c>
      <c r="I53" s="8" t="s">
        <v>222</v>
      </c>
      <c r="J53" s="6" t="s">
        <v>177</v>
      </c>
      <c r="K53" s="21" t="s">
        <v>221</v>
      </c>
      <c r="L53" s="26"/>
    </row>
    <row r="54" spans="2:12" ht="60.75" customHeight="1" x14ac:dyDescent="0.25">
      <c r="B54" s="2">
        <f t="shared" si="0"/>
        <v>47</v>
      </c>
      <c r="C54" s="12" t="s">
        <v>59</v>
      </c>
      <c r="D54" s="7" t="s">
        <v>223</v>
      </c>
      <c r="E54" s="7" t="s">
        <v>104</v>
      </c>
      <c r="F54" s="7" t="s">
        <v>90</v>
      </c>
      <c r="G54" s="31">
        <v>2477500</v>
      </c>
      <c r="H54" s="7">
        <v>900</v>
      </c>
      <c r="I54" s="8" t="s">
        <v>226</v>
      </c>
      <c r="J54" s="6" t="s">
        <v>177</v>
      </c>
      <c r="K54" s="23" t="s">
        <v>227</v>
      </c>
      <c r="L54" s="26"/>
    </row>
    <row r="55" spans="2:12" ht="57.75" customHeight="1" x14ac:dyDescent="0.25">
      <c r="B55" s="2">
        <f t="shared" si="0"/>
        <v>48</v>
      </c>
      <c r="C55" s="7" t="s">
        <v>25</v>
      </c>
      <c r="D55" s="7" t="s">
        <v>224</v>
      </c>
      <c r="E55" s="28" t="s">
        <v>225</v>
      </c>
      <c r="F55" s="28" t="s">
        <v>46</v>
      </c>
      <c r="G55" s="31">
        <v>12945000</v>
      </c>
      <c r="H55" s="7">
        <v>1423</v>
      </c>
      <c r="I55" s="8" t="s">
        <v>98</v>
      </c>
      <c r="J55" s="6" t="s">
        <v>177</v>
      </c>
      <c r="K55" s="21" t="s">
        <v>228</v>
      </c>
      <c r="L55" s="26"/>
    </row>
    <row r="56" spans="2:12" x14ac:dyDescent="0.25">
      <c r="C56" s="15"/>
      <c r="D56" s="25"/>
      <c r="F56" s="32" t="s">
        <v>116</v>
      </c>
      <c r="G56" s="33">
        <f>SUM(G8:G55)</f>
        <v>418874687.93000001</v>
      </c>
      <c r="H56" s="34">
        <f>SUM(H8:H55)</f>
        <v>186292</v>
      </c>
    </row>
    <row r="57" spans="2:12" x14ac:dyDescent="0.25">
      <c r="C57" s="15"/>
      <c r="D57" s="19"/>
    </row>
    <row r="58" spans="2:12" x14ac:dyDescent="0.25">
      <c r="D58" s="19"/>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1:K54" xr:uid="{00000000-0009-0000-0000-000000000000}">
    <filterColumn colId="0" showButton="0"/>
    <filterColumn colId="1" showButton="0"/>
    <filterColumn colId="2" showButton="0"/>
    <filterColumn colId="3" showButton="0"/>
    <filterColumn colId="4" showButton="0"/>
    <filterColumn colId="5" hiddenButton="1" showButton="0"/>
    <filterColumn colId="6" showButton="0"/>
    <filterColumn colId="7" showButton="0"/>
    <filterColumn colId="8" hiddenButton="1" showButton="0"/>
    <filterColumn colId="9" hiddenButton="1" showButton="0"/>
  </autoFilter>
  <mergeCells count="14">
    <mergeCell ref="B1:K1"/>
    <mergeCell ref="I6:I7"/>
    <mergeCell ref="K6:K7"/>
    <mergeCell ref="J6:J7"/>
    <mergeCell ref="E6:E7"/>
    <mergeCell ref="F6:F7"/>
    <mergeCell ref="H6:H7"/>
    <mergeCell ref="G6:G7"/>
    <mergeCell ref="B6:B7"/>
    <mergeCell ref="C6:C7"/>
    <mergeCell ref="D6:D7"/>
    <mergeCell ref="B2:K2"/>
    <mergeCell ref="B4:K4"/>
    <mergeCell ref="B3:K3"/>
  </mergeCells>
  <conditionalFormatting sqref="J1:J1048576">
    <cfRule type="containsText" dxfId="37" priority="1" operator="containsText" text="EN EJECUCION">
      <formula>NOT(ISERROR(SEARCH("EN EJECUCION",J1)))</formula>
    </cfRule>
    <cfRule type="containsText" dxfId="36"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paperSize="41" scale="80" orientation="landscape" r:id="rId1"/>
  <rowBreaks count="2" manualBreakCount="2">
    <brk id="14" min="1" max="10" man="1"/>
    <brk id="22"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94AF-99B7-4154-8521-6F3AB3346AD1}">
  <dimension ref="A1:M45"/>
  <sheetViews>
    <sheetView tabSelected="1" view="pageBreakPreview" zoomScaleNormal="130" zoomScaleSheetLayoutView="100" workbookViewId="0">
      <selection activeCell="K12" sqref="K12"/>
    </sheetView>
  </sheetViews>
  <sheetFormatPr baseColWidth="10" defaultRowHeight="15" x14ac:dyDescent="0.25"/>
  <cols>
    <col min="1" max="1" width="1.5703125" style="67" customWidth="1"/>
    <col min="2" max="2" width="4" style="67" customWidth="1"/>
    <col min="3" max="3" width="13.85546875" style="67" customWidth="1"/>
    <col min="4" max="4" width="34.7109375" style="67" customWidth="1"/>
    <col min="5" max="5" width="12.42578125" style="67" hidden="1" customWidth="1"/>
    <col min="6" max="7" width="14.85546875" style="67" hidden="1" customWidth="1"/>
    <col min="8" max="8" width="12" style="67" hidden="1" customWidth="1"/>
    <col min="9" max="9" width="17.85546875" style="67" hidden="1" customWidth="1"/>
    <col min="10" max="10" width="15" style="67" customWidth="1"/>
    <col min="11" max="11" width="97.42578125" style="67" customWidth="1"/>
    <col min="12" max="12" width="11" style="67" customWidth="1"/>
    <col min="13" max="16384" width="11.42578125" style="67"/>
  </cols>
  <sheetData>
    <row r="1" spans="1:13" ht="21" customHeight="1" x14ac:dyDescent="0.25">
      <c r="A1" s="66"/>
      <c r="B1" s="84" t="s">
        <v>299</v>
      </c>
      <c r="C1" s="84"/>
      <c r="D1" s="84"/>
      <c r="E1" s="84"/>
      <c r="F1" s="84"/>
      <c r="G1" s="84"/>
      <c r="H1" s="84"/>
      <c r="I1" s="84"/>
      <c r="J1" s="84"/>
      <c r="K1" s="84"/>
      <c r="L1" s="68"/>
    </row>
    <row r="2" spans="1:13" ht="21" customHeight="1" x14ac:dyDescent="0.25">
      <c r="A2" s="66"/>
      <c r="B2" s="84" t="s">
        <v>301</v>
      </c>
      <c r="C2" s="84"/>
      <c r="D2" s="84"/>
      <c r="E2" s="84"/>
      <c r="F2" s="84"/>
      <c r="G2" s="84"/>
      <c r="H2" s="84"/>
      <c r="I2" s="84"/>
      <c r="J2" s="84"/>
      <c r="K2" s="84"/>
      <c r="L2" s="68"/>
    </row>
    <row r="3" spans="1:13" ht="21" customHeight="1" x14ac:dyDescent="0.25">
      <c r="A3" s="66"/>
      <c r="B3" s="84" t="s">
        <v>230</v>
      </c>
      <c r="C3" s="84"/>
      <c r="D3" s="84"/>
      <c r="E3" s="84"/>
      <c r="F3" s="84"/>
      <c r="G3" s="84"/>
      <c r="H3" s="84"/>
      <c r="I3" s="84"/>
      <c r="J3" s="84"/>
      <c r="K3" s="84"/>
      <c r="L3" s="68"/>
    </row>
    <row r="4" spans="1:13" ht="21" x14ac:dyDescent="0.25">
      <c r="A4" s="66"/>
      <c r="B4" s="84" t="s">
        <v>251</v>
      </c>
      <c r="C4" s="84"/>
      <c r="D4" s="84"/>
      <c r="E4" s="84"/>
      <c r="F4" s="84"/>
      <c r="G4" s="84"/>
      <c r="H4" s="84"/>
      <c r="I4" s="84"/>
      <c r="J4" s="84"/>
      <c r="K4" s="84"/>
      <c r="L4" s="68"/>
    </row>
    <row r="5" spans="1:13" ht="21" x14ac:dyDescent="0.25">
      <c r="A5" s="66"/>
      <c r="B5" s="68"/>
      <c r="C5" s="68"/>
      <c r="D5" s="68"/>
      <c r="E5" s="68"/>
      <c r="F5" s="68"/>
      <c r="G5" s="68"/>
      <c r="H5" s="68"/>
      <c r="I5" s="68"/>
      <c r="J5" s="68"/>
      <c r="K5" s="68"/>
      <c r="L5" s="68"/>
    </row>
    <row r="6" spans="1:13" ht="22.5" customHeight="1" x14ac:dyDescent="0.25">
      <c r="B6" s="85" t="s">
        <v>0</v>
      </c>
      <c r="C6" s="86" t="s">
        <v>1</v>
      </c>
      <c r="D6" s="86" t="s">
        <v>2</v>
      </c>
      <c r="E6" s="83" t="s">
        <v>118</v>
      </c>
      <c r="F6" s="82" t="s">
        <v>3</v>
      </c>
      <c r="G6" s="82" t="s">
        <v>119</v>
      </c>
      <c r="H6" s="82" t="s">
        <v>4</v>
      </c>
      <c r="I6" s="82" t="s">
        <v>117</v>
      </c>
      <c r="J6" s="83" t="s">
        <v>120</v>
      </c>
      <c r="K6" s="82" t="s">
        <v>121</v>
      </c>
      <c r="L6" s="69"/>
    </row>
    <row r="7" spans="1:13" ht="21" customHeight="1" x14ac:dyDescent="0.25">
      <c r="B7" s="85"/>
      <c r="C7" s="86"/>
      <c r="D7" s="86"/>
      <c r="E7" s="83"/>
      <c r="F7" s="82"/>
      <c r="G7" s="82"/>
      <c r="H7" s="82"/>
      <c r="I7" s="82"/>
      <c r="J7" s="83"/>
      <c r="K7" s="82"/>
      <c r="L7" s="69"/>
    </row>
    <row r="8" spans="1:13" ht="48" hidden="1" customHeight="1" x14ac:dyDescent="0.25">
      <c r="B8" s="58">
        <v>1</v>
      </c>
      <c r="C8" s="12" t="s">
        <v>5</v>
      </c>
      <c r="D8" s="12" t="s">
        <v>6</v>
      </c>
      <c r="E8" s="13" t="s">
        <v>7</v>
      </c>
      <c r="F8" s="13" t="s">
        <v>8</v>
      </c>
      <c r="G8" s="5">
        <v>922476.09</v>
      </c>
      <c r="H8" s="58">
        <v>247</v>
      </c>
      <c r="I8" s="13" t="s">
        <v>9</v>
      </c>
      <c r="J8" s="6" t="s">
        <v>216</v>
      </c>
      <c r="K8" s="59" t="s">
        <v>147</v>
      </c>
      <c r="L8" s="70"/>
      <c r="M8" s="73"/>
    </row>
    <row r="9" spans="1:13" ht="94.5" customHeight="1" x14ac:dyDescent="0.25">
      <c r="B9" s="58">
        <v>1</v>
      </c>
      <c r="C9" s="12" t="s">
        <v>12</v>
      </c>
      <c r="D9" s="12" t="s">
        <v>13</v>
      </c>
      <c r="E9" s="13" t="s">
        <v>14</v>
      </c>
      <c r="F9" s="13" t="s">
        <v>14</v>
      </c>
      <c r="G9" s="5">
        <v>4950300</v>
      </c>
      <c r="H9" s="58">
        <v>1070</v>
      </c>
      <c r="I9" s="13" t="s">
        <v>15</v>
      </c>
      <c r="J9" s="6" t="s">
        <v>300</v>
      </c>
      <c r="K9" s="59" t="s">
        <v>124</v>
      </c>
      <c r="M9" s="73"/>
    </row>
    <row r="10" spans="1:13" ht="57" customHeight="1" x14ac:dyDescent="0.25">
      <c r="B10" s="58">
        <v>2</v>
      </c>
      <c r="C10" s="12" t="s">
        <v>87</v>
      </c>
      <c r="D10" s="12" t="s">
        <v>88</v>
      </c>
      <c r="E10" s="12" t="s">
        <v>89</v>
      </c>
      <c r="F10" s="12" t="s">
        <v>90</v>
      </c>
      <c r="G10" s="13">
        <v>6718597.5800000001</v>
      </c>
      <c r="H10" s="12">
        <v>1200</v>
      </c>
      <c r="I10" s="12" t="s">
        <v>91</v>
      </c>
      <c r="J10" s="6" t="s">
        <v>289</v>
      </c>
      <c r="K10" s="79" t="s">
        <v>143</v>
      </c>
      <c r="L10" s="70"/>
      <c r="M10" s="73"/>
    </row>
    <row r="11" spans="1:13" ht="48.75" customHeight="1" x14ac:dyDescent="0.25">
      <c r="B11" s="58">
        <v>3</v>
      </c>
      <c r="C11" s="12" t="s">
        <v>112</v>
      </c>
      <c r="D11" s="12" t="s">
        <v>155</v>
      </c>
      <c r="E11" s="12" t="s">
        <v>157</v>
      </c>
      <c r="F11" s="12" t="s">
        <v>8</v>
      </c>
      <c r="G11" s="13">
        <v>16955266.399999999</v>
      </c>
      <c r="H11" s="12">
        <v>1630</v>
      </c>
      <c r="I11" s="8" t="s">
        <v>98</v>
      </c>
      <c r="J11" s="6" t="s">
        <v>289</v>
      </c>
      <c r="K11" s="23" t="s">
        <v>182</v>
      </c>
      <c r="L11" s="72"/>
      <c r="M11" s="73"/>
    </row>
    <row r="12" spans="1:13" ht="48.75" customHeight="1" x14ac:dyDescent="0.25">
      <c r="B12" s="58">
        <v>4</v>
      </c>
      <c r="C12" s="12" t="s">
        <v>210</v>
      </c>
      <c r="D12" s="12" t="s">
        <v>207</v>
      </c>
      <c r="E12" s="62" t="s">
        <v>211</v>
      </c>
      <c r="F12" s="62" t="s">
        <v>19</v>
      </c>
      <c r="G12" s="63">
        <v>14000000</v>
      </c>
      <c r="H12" s="64">
        <v>1500</v>
      </c>
      <c r="I12" s="8" t="s">
        <v>30</v>
      </c>
      <c r="J12" s="6" t="s">
        <v>216</v>
      </c>
      <c r="K12" s="60" t="s">
        <v>214</v>
      </c>
      <c r="L12" s="71"/>
      <c r="M12" s="73"/>
    </row>
    <row r="13" spans="1:13" ht="48.75" customHeight="1" x14ac:dyDescent="0.25">
      <c r="B13" s="58">
        <v>5</v>
      </c>
      <c r="C13" s="12" t="s">
        <v>59</v>
      </c>
      <c r="D13" s="12" t="s">
        <v>208</v>
      </c>
      <c r="E13" s="65" t="s">
        <v>18</v>
      </c>
      <c r="F13" s="62" t="s">
        <v>19</v>
      </c>
      <c r="G13" s="63">
        <v>16500000</v>
      </c>
      <c r="H13" s="64">
        <v>1219</v>
      </c>
      <c r="I13" s="8" t="s">
        <v>51</v>
      </c>
      <c r="J13" s="81" t="s">
        <v>290</v>
      </c>
      <c r="K13" s="60" t="s">
        <v>215</v>
      </c>
      <c r="L13" s="71"/>
      <c r="M13" s="73"/>
    </row>
    <row r="14" spans="1:13" ht="48.75" customHeight="1" x14ac:dyDescent="0.25">
      <c r="B14" s="58">
        <v>6</v>
      </c>
      <c r="C14" s="12" t="s">
        <v>189</v>
      </c>
      <c r="D14" s="12" t="s">
        <v>190</v>
      </c>
      <c r="E14" s="12" t="s">
        <v>191</v>
      </c>
      <c r="F14" s="12" t="s">
        <v>8</v>
      </c>
      <c r="G14" s="13">
        <v>1054040</v>
      </c>
      <c r="H14" s="12">
        <v>210</v>
      </c>
      <c r="I14" s="8" t="s">
        <v>176</v>
      </c>
      <c r="J14" s="6" t="s">
        <v>289</v>
      </c>
      <c r="K14" s="23" t="s">
        <v>202</v>
      </c>
      <c r="L14" s="72"/>
      <c r="M14" s="73"/>
    </row>
    <row r="15" spans="1:13" ht="33.75" x14ac:dyDescent="0.25">
      <c r="B15" s="58">
        <v>7</v>
      </c>
      <c r="C15" s="12" t="s">
        <v>48</v>
      </c>
      <c r="D15" s="12" t="s">
        <v>162</v>
      </c>
      <c r="E15" s="12" t="s">
        <v>164</v>
      </c>
      <c r="F15" s="12" t="s">
        <v>19</v>
      </c>
      <c r="G15" s="13">
        <v>10000000</v>
      </c>
      <c r="H15" s="12">
        <v>2380</v>
      </c>
      <c r="I15" s="8" t="s">
        <v>30</v>
      </c>
      <c r="J15" s="6" t="s">
        <v>289</v>
      </c>
      <c r="K15" s="23" t="s">
        <v>178</v>
      </c>
      <c r="L15" s="72"/>
      <c r="M15" s="73"/>
    </row>
    <row r="16" spans="1:13" ht="48.75" customHeight="1" x14ac:dyDescent="0.25">
      <c r="B16" s="58">
        <v>8</v>
      </c>
      <c r="C16" s="12" t="s">
        <v>48</v>
      </c>
      <c r="D16" s="12" t="s">
        <v>195</v>
      </c>
      <c r="E16" s="12" t="s">
        <v>196</v>
      </c>
      <c r="F16" s="12" t="s">
        <v>8</v>
      </c>
      <c r="G16" s="13">
        <v>5089541</v>
      </c>
      <c r="H16" s="12">
        <v>4167</v>
      </c>
      <c r="I16" s="8" t="s">
        <v>199</v>
      </c>
      <c r="J16" s="78" t="s">
        <v>216</v>
      </c>
      <c r="K16" s="23" t="s">
        <v>205</v>
      </c>
      <c r="L16" s="72"/>
      <c r="M16" s="73"/>
    </row>
    <row r="17" spans="2:13" ht="60.75" customHeight="1" x14ac:dyDescent="0.25">
      <c r="B17" s="58">
        <v>9</v>
      </c>
      <c r="C17" s="12" t="s">
        <v>48</v>
      </c>
      <c r="D17" s="12" t="s">
        <v>168</v>
      </c>
      <c r="E17" s="12" t="s">
        <v>7</v>
      </c>
      <c r="F17" s="12" t="s">
        <v>8</v>
      </c>
      <c r="G17" s="13">
        <v>11077384.810000001</v>
      </c>
      <c r="H17" s="12">
        <v>6080</v>
      </c>
      <c r="I17" s="8" t="s">
        <v>98</v>
      </c>
      <c r="J17" s="6" t="s">
        <v>289</v>
      </c>
      <c r="K17" s="23" t="s">
        <v>184</v>
      </c>
      <c r="L17" s="72"/>
      <c r="M17" s="73"/>
    </row>
    <row r="18" spans="2:13" ht="33.75" x14ac:dyDescent="0.25">
      <c r="B18" s="58">
        <v>10</v>
      </c>
      <c r="C18" s="12" t="s">
        <v>59</v>
      </c>
      <c r="D18" s="12" t="s">
        <v>223</v>
      </c>
      <c r="E18" s="12" t="s">
        <v>104</v>
      </c>
      <c r="F18" s="12" t="s">
        <v>90</v>
      </c>
      <c r="G18" s="63">
        <v>2477500</v>
      </c>
      <c r="H18" s="12">
        <v>900</v>
      </c>
      <c r="I18" s="8" t="s">
        <v>226</v>
      </c>
      <c r="J18" s="6" t="s">
        <v>289</v>
      </c>
      <c r="K18" s="23" t="s">
        <v>227</v>
      </c>
      <c r="L18" s="72"/>
      <c r="M18" s="73"/>
    </row>
    <row r="19" spans="2:13" ht="57.75" customHeight="1" x14ac:dyDescent="0.25">
      <c r="B19" s="58">
        <v>11</v>
      </c>
      <c r="C19" s="12" t="s">
        <v>25</v>
      </c>
      <c r="D19" s="12" t="s">
        <v>224</v>
      </c>
      <c r="E19" s="62" t="s">
        <v>225</v>
      </c>
      <c r="F19" s="62" t="s">
        <v>46</v>
      </c>
      <c r="G19" s="63">
        <v>12945000</v>
      </c>
      <c r="H19" s="12">
        <v>1423</v>
      </c>
      <c r="I19" s="8" t="s">
        <v>98</v>
      </c>
      <c r="J19" s="6" t="s">
        <v>289</v>
      </c>
      <c r="K19" s="60" t="s">
        <v>228</v>
      </c>
      <c r="L19" s="71"/>
      <c r="M19" s="73"/>
    </row>
    <row r="20" spans="2:13" ht="57.75" customHeight="1" x14ac:dyDescent="0.25">
      <c r="B20" s="58">
        <v>12</v>
      </c>
      <c r="C20" s="12" t="s">
        <v>233</v>
      </c>
      <c r="D20" s="12" t="s">
        <v>236</v>
      </c>
      <c r="E20" s="62" t="s">
        <v>225</v>
      </c>
      <c r="F20" s="62" t="s">
        <v>46</v>
      </c>
      <c r="G20" s="63">
        <v>12945000</v>
      </c>
      <c r="H20" s="12">
        <v>1423</v>
      </c>
      <c r="I20" s="8" t="s">
        <v>98</v>
      </c>
      <c r="J20" s="6" t="s">
        <v>177</v>
      </c>
      <c r="K20" s="60" t="s">
        <v>240</v>
      </c>
      <c r="L20" s="71"/>
      <c r="M20" s="73"/>
    </row>
    <row r="21" spans="2:13" ht="57.75" customHeight="1" x14ac:dyDescent="0.25">
      <c r="B21" s="58">
        <v>13</v>
      </c>
      <c r="C21" s="12" t="s">
        <v>234</v>
      </c>
      <c r="D21" s="12" t="s">
        <v>237</v>
      </c>
      <c r="E21" s="62" t="s">
        <v>225</v>
      </c>
      <c r="F21" s="62" t="s">
        <v>46</v>
      </c>
      <c r="G21" s="63">
        <v>12945000</v>
      </c>
      <c r="H21" s="12">
        <v>1423</v>
      </c>
      <c r="I21" s="8" t="s">
        <v>98</v>
      </c>
      <c r="J21" s="81" t="s">
        <v>290</v>
      </c>
      <c r="K21" s="60" t="s">
        <v>241</v>
      </c>
      <c r="L21" s="71"/>
      <c r="M21" s="73"/>
    </row>
    <row r="22" spans="2:13" ht="180" x14ac:dyDescent="0.25">
      <c r="B22" s="58">
        <v>14</v>
      </c>
      <c r="C22" s="12" t="s">
        <v>246</v>
      </c>
      <c r="D22" s="12" t="s">
        <v>245</v>
      </c>
      <c r="E22" s="62" t="s">
        <v>225</v>
      </c>
      <c r="F22" s="62" t="s">
        <v>46</v>
      </c>
      <c r="G22" s="63">
        <v>12945000</v>
      </c>
      <c r="H22" s="12">
        <v>1423</v>
      </c>
      <c r="I22" s="8" t="s">
        <v>98</v>
      </c>
      <c r="J22" s="81" t="s">
        <v>290</v>
      </c>
      <c r="K22" s="60" t="s">
        <v>247</v>
      </c>
      <c r="L22" s="71"/>
      <c r="M22" s="73"/>
    </row>
    <row r="23" spans="2:13" ht="78.75" x14ac:dyDescent="0.25">
      <c r="B23" s="58">
        <v>15</v>
      </c>
      <c r="C23" s="12" t="s">
        <v>253</v>
      </c>
      <c r="D23" s="12" t="s">
        <v>252</v>
      </c>
      <c r="E23" s="62"/>
      <c r="F23" s="62"/>
      <c r="G23" s="63"/>
      <c r="H23" s="12"/>
      <c r="I23" s="8"/>
      <c r="J23" s="81" t="s">
        <v>290</v>
      </c>
      <c r="K23" s="60" t="s">
        <v>254</v>
      </c>
      <c r="L23" s="71"/>
      <c r="M23" s="73"/>
    </row>
    <row r="24" spans="2:13" ht="101.25" x14ac:dyDescent="0.25">
      <c r="B24" s="58">
        <v>16</v>
      </c>
      <c r="C24" s="12" t="s">
        <v>256</v>
      </c>
      <c r="D24" s="12" t="s">
        <v>255</v>
      </c>
      <c r="E24" s="62"/>
      <c r="F24" s="62"/>
      <c r="G24" s="63"/>
      <c r="H24" s="12"/>
      <c r="I24" s="8"/>
      <c r="J24" s="81" t="s">
        <v>290</v>
      </c>
      <c r="K24" s="60" t="s">
        <v>257</v>
      </c>
      <c r="L24" s="71"/>
      <c r="M24" s="73"/>
    </row>
    <row r="25" spans="2:13" ht="112.5" x14ac:dyDescent="0.25">
      <c r="B25" s="58">
        <v>17</v>
      </c>
      <c r="C25" s="12" t="s">
        <v>259</v>
      </c>
      <c r="D25" s="12" t="s">
        <v>258</v>
      </c>
      <c r="E25" s="62"/>
      <c r="F25" s="62"/>
      <c r="G25" s="63"/>
      <c r="H25" s="12"/>
      <c r="I25" s="8"/>
      <c r="J25" s="81" t="s">
        <v>290</v>
      </c>
      <c r="K25" s="60" t="s">
        <v>260</v>
      </c>
      <c r="L25" s="71"/>
      <c r="M25" s="73"/>
    </row>
    <row r="26" spans="2:13" ht="45" x14ac:dyDescent="0.25">
      <c r="B26" s="58">
        <v>18</v>
      </c>
      <c r="C26" s="12" t="s">
        <v>48</v>
      </c>
      <c r="D26" s="12" t="s">
        <v>261</v>
      </c>
      <c r="E26" s="62"/>
      <c r="F26" s="62"/>
      <c r="G26" s="63"/>
      <c r="H26" s="12"/>
      <c r="I26" s="8"/>
      <c r="J26" s="6" t="s">
        <v>216</v>
      </c>
      <c r="K26" s="60" t="s">
        <v>264</v>
      </c>
      <c r="L26" s="71"/>
      <c r="M26" s="73"/>
    </row>
    <row r="27" spans="2:13" ht="67.5" x14ac:dyDescent="0.25">
      <c r="B27" s="58">
        <v>19</v>
      </c>
      <c r="C27" s="12" t="s">
        <v>263</v>
      </c>
      <c r="D27" s="12" t="s">
        <v>262</v>
      </c>
      <c r="E27" s="62"/>
      <c r="F27" s="62"/>
      <c r="G27" s="63"/>
      <c r="H27" s="12"/>
      <c r="I27" s="8"/>
      <c r="J27" s="6" t="s">
        <v>216</v>
      </c>
      <c r="K27" s="60" t="s">
        <v>267</v>
      </c>
      <c r="L27" s="71"/>
      <c r="M27" s="73"/>
    </row>
    <row r="28" spans="2:13" ht="56.25" x14ac:dyDescent="0.25">
      <c r="B28" s="58">
        <v>20</v>
      </c>
      <c r="C28" s="12" t="s">
        <v>48</v>
      </c>
      <c r="D28" s="12" t="s">
        <v>266</v>
      </c>
      <c r="E28" s="62"/>
      <c r="F28" s="62"/>
      <c r="G28" s="63"/>
      <c r="H28" s="12"/>
      <c r="I28" s="8"/>
      <c r="J28" s="6" t="s">
        <v>177</v>
      </c>
      <c r="K28" s="60" t="s">
        <v>268</v>
      </c>
      <c r="L28" s="71"/>
      <c r="M28" s="73"/>
    </row>
    <row r="29" spans="2:13" ht="56.25" x14ac:dyDescent="0.25">
      <c r="B29" s="58">
        <v>21</v>
      </c>
      <c r="C29" s="12" t="s">
        <v>112</v>
      </c>
      <c r="D29" s="12" t="s">
        <v>270</v>
      </c>
      <c r="E29" s="62"/>
      <c r="F29" s="62"/>
      <c r="G29" s="63"/>
      <c r="H29" s="12"/>
      <c r="I29" s="8"/>
      <c r="J29" s="6" t="s">
        <v>216</v>
      </c>
      <c r="K29" s="60" t="s">
        <v>276</v>
      </c>
      <c r="L29" s="71"/>
      <c r="M29" s="73"/>
    </row>
    <row r="30" spans="2:13" ht="78.75" x14ac:dyDescent="0.25">
      <c r="B30" s="58">
        <v>22</v>
      </c>
      <c r="C30" s="12" t="s">
        <v>271</v>
      </c>
      <c r="D30" s="12" t="s">
        <v>272</v>
      </c>
      <c r="E30" s="62"/>
      <c r="F30" s="62"/>
      <c r="G30" s="63"/>
      <c r="H30" s="12"/>
      <c r="I30" s="8"/>
      <c r="J30" s="6" t="s">
        <v>177</v>
      </c>
      <c r="K30" s="60" t="s">
        <v>277</v>
      </c>
      <c r="L30" s="71"/>
      <c r="M30" s="73"/>
    </row>
    <row r="31" spans="2:13" ht="101.25" customHeight="1" x14ac:dyDescent="0.25">
      <c r="B31" s="58">
        <v>23</v>
      </c>
      <c r="C31" s="12" t="s">
        <v>273</v>
      </c>
      <c r="D31" s="12" t="s">
        <v>274</v>
      </c>
      <c r="E31" s="62"/>
      <c r="F31" s="62"/>
      <c r="G31" s="63"/>
      <c r="H31" s="12"/>
      <c r="I31" s="8"/>
      <c r="J31" s="81" t="s">
        <v>290</v>
      </c>
      <c r="K31" s="60" t="s">
        <v>278</v>
      </c>
      <c r="L31" s="71"/>
      <c r="M31" s="73"/>
    </row>
    <row r="32" spans="2:13" ht="90.75" customHeight="1" x14ac:dyDescent="0.25">
      <c r="B32" s="58">
        <v>24</v>
      </c>
      <c r="C32" s="12" t="s">
        <v>273</v>
      </c>
      <c r="D32" s="12" t="s">
        <v>275</v>
      </c>
      <c r="E32" s="62"/>
      <c r="F32" s="62"/>
      <c r="G32" s="63"/>
      <c r="H32" s="12"/>
      <c r="I32" s="8"/>
      <c r="J32" s="6" t="s">
        <v>294</v>
      </c>
      <c r="K32" s="60" t="s">
        <v>279</v>
      </c>
      <c r="L32" s="71"/>
      <c r="M32" s="73"/>
    </row>
    <row r="33" spans="2:13" ht="45" x14ac:dyDescent="0.25">
      <c r="B33" s="58">
        <v>25</v>
      </c>
      <c r="C33" s="12" t="s">
        <v>185</v>
      </c>
      <c r="D33" s="12" t="s">
        <v>282</v>
      </c>
      <c r="E33" s="62"/>
      <c r="F33" s="62"/>
      <c r="G33" s="63"/>
      <c r="H33" s="12"/>
      <c r="I33" s="8"/>
      <c r="J33" s="81" t="s">
        <v>290</v>
      </c>
      <c r="K33" s="60" t="s">
        <v>285</v>
      </c>
      <c r="L33" s="71"/>
      <c r="M33" s="73"/>
    </row>
    <row r="34" spans="2:13" ht="45" x14ac:dyDescent="0.25">
      <c r="B34" s="58">
        <v>26</v>
      </c>
      <c r="C34" s="12" t="s">
        <v>253</v>
      </c>
      <c r="D34" s="12" t="s">
        <v>283</v>
      </c>
      <c r="E34" s="62"/>
      <c r="F34" s="62"/>
      <c r="G34" s="63"/>
      <c r="H34" s="12"/>
      <c r="I34" s="8"/>
      <c r="J34" s="6" t="s">
        <v>177</v>
      </c>
      <c r="K34" s="60" t="s">
        <v>286</v>
      </c>
      <c r="L34" s="71"/>
      <c r="M34" s="73"/>
    </row>
    <row r="35" spans="2:13" ht="67.5" x14ac:dyDescent="0.25">
      <c r="B35" s="58">
        <v>27</v>
      </c>
      <c r="C35" s="12" t="s">
        <v>59</v>
      </c>
      <c r="D35" s="12" t="s">
        <v>284</v>
      </c>
      <c r="E35" s="62"/>
      <c r="F35" s="62"/>
      <c r="G35" s="63"/>
      <c r="H35" s="12"/>
      <c r="I35" s="8"/>
      <c r="J35" s="6" t="s">
        <v>177</v>
      </c>
      <c r="K35" s="60" t="s">
        <v>287</v>
      </c>
      <c r="L35" s="71"/>
      <c r="M35" s="73"/>
    </row>
    <row r="36" spans="2:13" x14ac:dyDescent="0.25">
      <c r="D36" s="74"/>
    </row>
    <row r="41" spans="2:13" ht="15.75" x14ac:dyDescent="0.25">
      <c r="D41" s="75"/>
    </row>
    <row r="42" spans="2:13" ht="15.75" x14ac:dyDescent="0.25">
      <c r="D42" s="76"/>
    </row>
    <row r="43" spans="2:13" x14ac:dyDescent="0.25">
      <c r="D43" s="77"/>
    </row>
    <row r="44" spans="2:13" x14ac:dyDescent="0.25">
      <c r="D44" s="74"/>
    </row>
    <row r="45" spans="2:13" x14ac:dyDescent="0.25">
      <c r="D45" s="74"/>
    </row>
  </sheetData>
  <autoFilter ref="B6:K35"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 priority="1" operator="containsText" text="EN EJECUCION">
      <formula>NOT(ISERROR(SEARCH("EN EJECUCION",J1)))</formula>
    </cfRule>
    <cfRule type="containsText" dxfId="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3" min="1" max="10" man="1"/>
    <brk id="29"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3CC03-D6FC-422F-BECD-EF7EA252EEEF}">
  <dimension ref="A1:L68"/>
  <sheetViews>
    <sheetView view="pageBreakPreview" topLeftCell="A49" zoomScaleNormal="100" zoomScaleSheetLayoutView="100" workbookViewId="0">
      <selection activeCell="J8" sqref="J8"/>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ht="21" customHeight="1" x14ac:dyDescent="0.25">
      <c r="A1" s="1"/>
      <c r="B1" s="87" t="s">
        <v>160</v>
      </c>
      <c r="C1" s="87"/>
      <c r="D1" s="87"/>
      <c r="E1" s="87"/>
      <c r="F1" s="87"/>
      <c r="G1" s="87"/>
      <c r="H1" s="87"/>
      <c r="I1" s="87"/>
      <c r="J1" s="87"/>
      <c r="K1" s="87"/>
    </row>
    <row r="2" spans="1:12" ht="21" customHeight="1" x14ac:dyDescent="0.25">
      <c r="A2" s="1"/>
      <c r="B2" s="87" t="s">
        <v>231</v>
      </c>
      <c r="C2" s="87"/>
      <c r="D2" s="87"/>
      <c r="E2" s="87"/>
      <c r="F2" s="87"/>
      <c r="G2" s="87"/>
      <c r="H2" s="87"/>
      <c r="I2" s="87"/>
      <c r="J2" s="87"/>
      <c r="K2" s="87"/>
    </row>
    <row r="3" spans="1:12" ht="21" customHeight="1" x14ac:dyDescent="0.25">
      <c r="A3" s="1"/>
      <c r="B3" s="87" t="s">
        <v>230</v>
      </c>
      <c r="C3" s="87"/>
      <c r="D3" s="87"/>
      <c r="E3" s="87"/>
      <c r="F3" s="87"/>
      <c r="G3" s="87"/>
      <c r="H3" s="87"/>
      <c r="I3" s="87"/>
      <c r="J3" s="87"/>
      <c r="K3" s="87"/>
    </row>
    <row r="4" spans="1:12" ht="21" x14ac:dyDescent="0.25">
      <c r="A4" s="1"/>
      <c r="B4" s="87" t="s">
        <v>161</v>
      </c>
      <c r="C4" s="87"/>
      <c r="D4" s="87"/>
      <c r="E4" s="87"/>
      <c r="F4" s="87"/>
      <c r="G4" s="87"/>
      <c r="H4" s="87"/>
      <c r="I4" s="87"/>
      <c r="J4" s="87"/>
      <c r="K4" s="87"/>
    </row>
    <row r="5" spans="1:12" ht="21" x14ac:dyDescent="0.25">
      <c r="A5" s="1"/>
      <c r="B5" s="35"/>
      <c r="C5" s="35"/>
      <c r="D5" s="35"/>
      <c r="E5" s="35"/>
      <c r="F5" s="35"/>
      <c r="G5" s="35"/>
      <c r="H5" s="35"/>
      <c r="I5" s="35"/>
      <c r="J5" s="35"/>
      <c r="K5" s="35"/>
    </row>
    <row r="6" spans="1:12" ht="22.5" customHeight="1" x14ac:dyDescent="0.25">
      <c r="B6" s="90" t="s">
        <v>0</v>
      </c>
      <c r="C6" s="91" t="s">
        <v>1</v>
      </c>
      <c r="D6" s="91" t="s">
        <v>2</v>
      </c>
      <c r="E6" s="89" t="s">
        <v>118</v>
      </c>
      <c r="F6" s="88" t="s">
        <v>3</v>
      </c>
      <c r="G6" s="88" t="s">
        <v>119</v>
      </c>
      <c r="H6" s="88" t="s">
        <v>4</v>
      </c>
      <c r="I6" s="88" t="s">
        <v>117</v>
      </c>
      <c r="J6" s="89" t="s">
        <v>120</v>
      </c>
      <c r="K6" s="88" t="s">
        <v>121</v>
      </c>
    </row>
    <row r="7" spans="1:12" ht="21" customHeight="1" x14ac:dyDescent="0.25">
      <c r="B7" s="90"/>
      <c r="C7" s="91"/>
      <c r="D7" s="91"/>
      <c r="E7" s="89"/>
      <c r="F7" s="88"/>
      <c r="G7" s="88"/>
      <c r="H7" s="88"/>
      <c r="I7" s="88"/>
      <c r="J7" s="89"/>
      <c r="K7" s="88"/>
    </row>
    <row r="8" spans="1:12" ht="48" customHeight="1" x14ac:dyDescent="0.25">
      <c r="B8" s="2">
        <v>1</v>
      </c>
      <c r="C8" s="3" t="s">
        <v>5</v>
      </c>
      <c r="D8" s="3" t="s">
        <v>6</v>
      </c>
      <c r="E8" s="4" t="s">
        <v>7</v>
      </c>
      <c r="F8" s="4" t="s">
        <v>8</v>
      </c>
      <c r="G8" s="5">
        <v>922476.09</v>
      </c>
      <c r="H8" s="2">
        <v>247</v>
      </c>
      <c r="I8" s="4" t="s">
        <v>9</v>
      </c>
      <c r="J8" s="6" t="s">
        <v>216</v>
      </c>
      <c r="K8" s="22" t="s">
        <v>147</v>
      </c>
      <c r="L8" s="26"/>
    </row>
    <row r="9" spans="1:12" ht="94.5" customHeight="1" x14ac:dyDescent="0.25">
      <c r="B9" s="2">
        <f>B8+1</f>
        <v>2</v>
      </c>
      <c r="C9" s="3" t="s">
        <v>12</v>
      </c>
      <c r="D9" s="3" t="s">
        <v>13</v>
      </c>
      <c r="E9" s="4" t="s">
        <v>14</v>
      </c>
      <c r="F9" s="4" t="s">
        <v>14</v>
      </c>
      <c r="G9" s="5">
        <v>4950300</v>
      </c>
      <c r="H9" s="2">
        <v>1070</v>
      </c>
      <c r="I9" s="4" t="s">
        <v>15</v>
      </c>
      <c r="J9" s="6" t="s">
        <v>177</v>
      </c>
      <c r="K9" s="22" t="s">
        <v>124</v>
      </c>
      <c r="L9" s="26"/>
    </row>
    <row r="10" spans="1:12" ht="60" customHeight="1" x14ac:dyDescent="0.25">
      <c r="B10" s="2">
        <f t="shared" ref="B10:B55" si="0">B9+1</f>
        <v>3</v>
      </c>
      <c r="C10" s="3" t="s">
        <v>16</v>
      </c>
      <c r="D10" s="3" t="s">
        <v>17</v>
      </c>
      <c r="E10" s="4" t="s">
        <v>18</v>
      </c>
      <c r="F10" s="4" t="s">
        <v>19</v>
      </c>
      <c r="G10" s="5">
        <v>19495947.149999999</v>
      </c>
      <c r="H10" s="2">
        <v>14408</v>
      </c>
      <c r="I10" s="4" t="s">
        <v>20</v>
      </c>
      <c r="J10" s="6" t="s">
        <v>217</v>
      </c>
      <c r="K10" s="22" t="s">
        <v>122</v>
      </c>
      <c r="L10" s="26"/>
    </row>
    <row r="11" spans="1:12" ht="38.25" customHeight="1" x14ac:dyDescent="0.25">
      <c r="B11" s="2">
        <f t="shared" si="0"/>
        <v>4</v>
      </c>
      <c r="C11" s="3" t="s">
        <v>21</v>
      </c>
      <c r="D11" s="3" t="s">
        <v>22</v>
      </c>
      <c r="E11" s="4" t="s">
        <v>23</v>
      </c>
      <c r="F11" s="4" t="s">
        <v>19</v>
      </c>
      <c r="G11" s="5">
        <v>27687941.620000001</v>
      </c>
      <c r="H11" s="2">
        <v>845</v>
      </c>
      <c r="I11" s="4" t="s">
        <v>24</v>
      </c>
      <c r="J11" s="6" t="s">
        <v>217</v>
      </c>
      <c r="K11" s="22" t="s">
        <v>123</v>
      </c>
      <c r="L11" s="26"/>
    </row>
    <row r="12" spans="1:12" ht="63" customHeight="1" x14ac:dyDescent="0.25">
      <c r="B12" s="2">
        <f t="shared" si="0"/>
        <v>5</v>
      </c>
      <c r="C12" s="7" t="s">
        <v>27</v>
      </c>
      <c r="D12" s="7" t="s">
        <v>28</v>
      </c>
      <c r="E12" s="7" t="s">
        <v>29</v>
      </c>
      <c r="F12" s="7" t="s">
        <v>19</v>
      </c>
      <c r="G12" s="9">
        <v>726376</v>
      </c>
      <c r="H12" s="2">
        <v>1731</v>
      </c>
      <c r="I12" s="8" t="s">
        <v>30</v>
      </c>
      <c r="J12" s="6" t="s">
        <v>217</v>
      </c>
      <c r="K12" s="22" t="s">
        <v>127</v>
      </c>
      <c r="L12" s="26"/>
    </row>
    <row r="13" spans="1:12" ht="63" customHeight="1" x14ac:dyDescent="0.25">
      <c r="B13" s="2">
        <f t="shared" si="0"/>
        <v>6</v>
      </c>
      <c r="C13" s="7" t="s">
        <v>31</v>
      </c>
      <c r="D13" s="7" t="s">
        <v>32</v>
      </c>
      <c r="E13" s="7" t="s">
        <v>33</v>
      </c>
      <c r="F13" s="7" t="s">
        <v>34</v>
      </c>
      <c r="G13" s="9">
        <v>450000</v>
      </c>
      <c r="H13" s="2">
        <v>2245</v>
      </c>
      <c r="I13" s="8" t="s">
        <v>30</v>
      </c>
      <c r="J13" s="6" t="s">
        <v>217</v>
      </c>
      <c r="K13" s="21" t="s">
        <v>133</v>
      </c>
      <c r="L13" s="26"/>
    </row>
    <row r="14" spans="1:12" ht="108" customHeight="1" x14ac:dyDescent="0.25">
      <c r="B14" s="2">
        <f t="shared" si="0"/>
        <v>7</v>
      </c>
      <c r="C14" s="3" t="s">
        <v>35</v>
      </c>
      <c r="D14" s="3" t="s">
        <v>36</v>
      </c>
      <c r="E14" s="4" t="s">
        <v>37</v>
      </c>
      <c r="F14" s="4" t="s">
        <v>38</v>
      </c>
      <c r="G14" s="5">
        <v>7547911.5599999996</v>
      </c>
      <c r="H14" s="2">
        <v>4161</v>
      </c>
      <c r="I14" s="4" t="s">
        <v>39</v>
      </c>
      <c r="J14" s="6" t="s">
        <v>217</v>
      </c>
      <c r="K14" s="22" t="s">
        <v>125</v>
      </c>
      <c r="L14" s="26"/>
    </row>
    <row r="15" spans="1:12" ht="49.5" customHeight="1" x14ac:dyDescent="0.25">
      <c r="B15" s="2">
        <f t="shared" si="0"/>
        <v>8</v>
      </c>
      <c r="C15" s="3" t="s">
        <v>25</v>
      </c>
      <c r="D15" s="3" t="s">
        <v>41</v>
      </c>
      <c r="E15" s="4" t="s">
        <v>42</v>
      </c>
      <c r="F15" s="4" t="s">
        <v>14</v>
      </c>
      <c r="G15" s="5">
        <v>8968087.4700000007</v>
      </c>
      <c r="H15" s="10">
        <v>6074</v>
      </c>
      <c r="I15" s="4" t="s">
        <v>43</v>
      </c>
      <c r="J15" s="6" t="s">
        <v>217</v>
      </c>
      <c r="K15" s="22" t="s">
        <v>126</v>
      </c>
      <c r="L15" s="26"/>
    </row>
    <row r="16" spans="1:12" ht="58.5" customHeight="1" x14ac:dyDescent="0.25">
      <c r="B16" s="2">
        <f t="shared" si="0"/>
        <v>9</v>
      </c>
      <c r="C16" s="7" t="s">
        <v>25</v>
      </c>
      <c r="D16" s="7" t="s">
        <v>44</v>
      </c>
      <c r="E16" s="7" t="s">
        <v>45</v>
      </c>
      <c r="F16" s="7" t="s">
        <v>46</v>
      </c>
      <c r="G16" s="9">
        <v>8229648.8499999996</v>
      </c>
      <c r="H16" s="7">
        <v>1754</v>
      </c>
      <c r="I16" s="8" t="s">
        <v>47</v>
      </c>
      <c r="J16" s="6" t="s">
        <v>177</v>
      </c>
      <c r="K16" s="21" t="s">
        <v>134</v>
      </c>
      <c r="L16" s="26"/>
    </row>
    <row r="17" spans="2:12" ht="60.75" customHeight="1" x14ac:dyDescent="0.25">
      <c r="B17" s="2">
        <f t="shared" si="0"/>
        <v>10</v>
      </c>
      <c r="C17" s="7" t="s">
        <v>48</v>
      </c>
      <c r="D17" s="7" t="s">
        <v>49</v>
      </c>
      <c r="E17" s="7" t="s">
        <v>50</v>
      </c>
      <c r="F17" s="7" t="s">
        <v>46</v>
      </c>
      <c r="G17" s="9">
        <v>6475755.1500000004</v>
      </c>
      <c r="H17" s="7">
        <v>4381</v>
      </c>
      <c r="I17" s="8" t="s">
        <v>51</v>
      </c>
      <c r="J17" s="6" t="s">
        <v>177</v>
      </c>
      <c r="K17" s="22" t="s">
        <v>128</v>
      </c>
      <c r="L17" s="26"/>
    </row>
    <row r="18" spans="2:12" ht="82.5" customHeight="1" x14ac:dyDescent="0.25">
      <c r="B18" s="2">
        <f t="shared" si="0"/>
        <v>11</v>
      </c>
      <c r="C18" s="7" t="s">
        <v>52</v>
      </c>
      <c r="D18" s="7" t="s">
        <v>53</v>
      </c>
      <c r="E18" s="7" t="s">
        <v>54</v>
      </c>
      <c r="F18" s="7" t="s">
        <v>55</v>
      </c>
      <c r="G18" s="9">
        <v>1100000</v>
      </c>
      <c r="H18" s="7">
        <v>19769</v>
      </c>
      <c r="I18" s="8" t="s">
        <v>30</v>
      </c>
      <c r="J18" s="6" t="s">
        <v>216</v>
      </c>
      <c r="K18" s="21" t="s">
        <v>135</v>
      </c>
      <c r="L18" s="26"/>
    </row>
    <row r="19" spans="2:12" ht="70.5" customHeight="1" x14ac:dyDescent="0.25">
      <c r="B19" s="2">
        <f t="shared" si="0"/>
        <v>12</v>
      </c>
      <c r="C19" s="7" t="s">
        <v>25</v>
      </c>
      <c r="D19" s="7" t="s">
        <v>56</v>
      </c>
      <c r="E19" s="7" t="s">
        <v>57</v>
      </c>
      <c r="F19" s="7" t="s">
        <v>58</v>
      </c>
      <c r="G19" s="9">
        <v>25095767.27</v>
      </c>
      <c r="H19" s="7">
        <v>2068</v>
      </c>
      <c r="I19" s="8" t="s">
        <v>47</v>
      </c>
      <c r="J19" s="6" t="s">
        <v>216</v>
      </c>
      <c r="K19" s="22" t="s">
        <v>129</v>
      </c>
      <c r="L19" s="26"/>
    </row>
    <row r="20" spans="2:12" ht="48.75" customHeight="1" x14ac:dyDescent="0.25">
      <c r="B20" s="2">
        <f t="shared" si="0"/>
        <v>13</v>
      </c>
      <c r="C20" s="7" t="s">
        <v>59</v>
      </c>
      <c r="D20" s="7" t="s">
        <v>60</v>
      </c>
      <c r="E20" s="7" t="s">
        <v>61</v>
      </c>
      <c r="F20" s="7" t="s">
        <v>62</v>
      </c>
      <c r="G20" s="9">
        <v>4160000</v>
      </c>
      <c r="H20" s="7">
        <v>1875</v>
      </c>
      <c r="I20" s="8" t="s">
        <v>63</v>
      </c>
      <c r="J20" s="6" t="s">
        <v>177</v>
      </c>
      <c r="K20" s="21" t="s">
        <v>130</v>
      </c>
      <c r="L20" s="26"/>
    </row>
    <row r="21" spans="2:12" ht="60.75" customHeight="1" x14ac:dyDescent="0.25">
      <c r="B21" s="2">
        <f t="shared" si="0"/>
        <v>14</v>
      </c>
      <c r="C21" s="7" t="s">
        <v>64</v>
      </c>
      <c r="D21" s="7" t="s">
        <v>65</v>
      </c>
      <c r="E21" s="7" t="s">
        <v>66</v>
      </c>
      <c r="F21" s="7" t="s">
        <v>67</v>
      </c>
      <c r="G21" s="9">
        <v>1180000</v>
      </c>
      <c r="H21" s="7">
        <v>428</v>
      </c>
      <c r="I21" s="8" t="s">
        <v>30</v>
      </c>
      <c r="J21" s="6" t="s">
        <v>217</v>
      </c>
      <c r="K21" s="23" t="s">
        <v>139</v>
      </c>
      <c r="L21" s="26"/>
    </row>
    <row r="22" spans="2:12" ht="53.25" customHeight="1" x14ac:dyDescent="0.25">
      <c r="B22" s="2">
        <f t="shared" si="0"/>
        <v>15</v>
      </c>
      <c r="C22" s="7" t="s">
        <v>68</v>
      </c>
      <c r="D22" s="7" t="s">
        <v>69</v>
      </c>
      <c r="E22" s="7" t="s">
        <v>70</v>
      </c>
      <c r="F22" s="7" t="s">
        <v>67</v>
      </c>
      <c r="G22" s="11">
        <v>2600000</v>
      </c>
      <c r="H22" s="7">
        <v>1531</v>
      </c>
      <c r="I22" s="8" t="s">
        <v>51</v>
      </c>
      <c r="J22" s="6" t="s">
        <v>217</v>
      </c>
      <c r="K22" s="23" t="s">
        <v>140</v>
      </c>
      <c r="L22" s="26"/>
    </row>
    <row r="23" spans="2:12" ht="58.5" customHeight="1" x14ac:dyDescent="0.25">
      <c r="B23" s="2">
        <f t="shared" si="0"/>
        <v>16</v>
      </c>
      <c r="C23" s="7" t="s">
        <v>71</v>
      </c>
      <c r="D23" s="7" t="s">
        <v>72</v>
      </c>
      <c r="E23" s="7" t="s">
        <v>73</v>
      </c>
      <c r="F23" s="7" t="s">
        <v>74</v>
      </c>
      <c r="G23" s="9">
        <v>1624458.8</v>
      </c>
      <c r="H23" s="7">
        <v>3500</v>
      </c>
      <c r="I23" s="8" t="s">
        <v>75</v>
      </c>
      <c r="J23" s="6" t="s">
        <v>177</v>
      </c>
      <c r="K23" s="24" t="s">
        <v>141</v>
      </c>
      <c r="L23" s="26"/>
    </row>
    <row r="24" spans="2:12" ht="62.25" customHeight="1" x14ac:dyDescent="0.25">
      <c r="B24" s="2">
        <f t="shared" si="0"/>
        <v>17</v>
      </c>
      <c r="C24" s="7" t="s">
        <v>76</v>
      </c>
      <c r="D24" s="7" t="s">
        <v>77</v>
      </c>
      <c r="E24" s="7" t="s">
        <v>78</v>
      </c>
      <c r="F24" s="7" t="s">
        <v>67</v>
      </c>
      <c r="G24" s="9">
        <v>890500</v>
      </c>
      <c r="H24" s="7">
        <v>1092</v>
      </c>
      <c r="I24" s="8" t="s">
        <v>79</v>
      </c>
      <c r="J24" s="6" t="s">
        <v>217</v>
      </c>
      <c r="K24" s="23" t="s">
        <v>142</v>
      </c>
      <c r="L24" s="26"/>
    </row>
    <row r="25" spans="2:12" ht="51.75" customHeight="1" x14ac:dyDescent="0.25">
      <c r="B25" s="2">
        <f t="shared" si="0"/>
        <v>18</v>
      </c>
      <c r="C25" s="7" t="s">
        <v>48</v>
      </c>
      <c r="D25" s="7" t="s">
        <v>80</v>
      </c>
      <c r="E25" s="7" t="s">
        <v>81</v>
      </c>
      <c r="F25" s="7" t="s">
        <v>11</v>
      </c>
      <c r="G25" s="9">
        <v>17699705.690000001</v>
      </c>
      <c r="H25" s="7">
        <v>18822</v>
      </c>
      <c r="I25" s="8" t="s">
        <v>82</v>
      </c>
      <c r="J25" s="6" t="s">
        <v>217</v>
      </c>
      <c r="K25" s="21" t="s">
        <v>132</v>
      </c>
      <c r="L25" s="26"/>
    </row>
    <row r="26" spans="2:12" ht="61.5" customHeight="1" x14ac:dyDescent="0.25">
      <c r="B26" s="2">
        <f t="shared" si="0"/>
        <v>19</v>
      </c>
      <c r="C26" s="7" t="s">
        <v>48</v>
      </c>
      <c r="D26" s="7" t="s">
        <v>83</v>
      </c>
      <c r="E26" s="7" t="s">
        <v>84</v>
      </c>
      <c r="F26" s="7" t="s">
        <v>85</v>
      </c>
      <c r="G26" s="9">
        <v>19196078</v>
      </c>
      <c r="H26" s="7">
        <v>3846</v>
      </c>
      <c r="I26" s="8" t="s">
        <v>86</v>
      </c>
      <c r="J26" s="6" t="s">
        <v>217</v>
      </c>
      <c r="K26" s="21" t="s">
        <v>131</v>
      </c>
      <c r="L26" s="26"/>
    </row>
    <row r="27" spans="2:12" ht="37.5" customHeight="1" x14ac:dyDescent="0.25">
      <c r="B27" s="2">
        <f t="shared" si="0"/>
        <v>20</v>
      </c>
      <c r="C27" s="7" t="s">
        <v>87</v>
      </c>
      <c r="D27" s="7" t="s">
        <v>88</v>
      </c>
      <c r="E27" s="7" t="s">
        <v>89</v>
      </c>
      <c r="F27" s="7" t="s">
        <v>90</v>
      </c>
      <c r="G27" s="13">
        <v>6718597.5800000001</v>
      </c>
      <c r="H27" s="7">
        <v>1200</v>
      </c>
      <c r="I27" s="12" t="s">
        <v>91</v>
      </c>
      <c r="J27" s="6" t="s">
        <v>177</v>
      </c>
      <c r="K27" s="23" t="s">
        <v>143</v>
      </c>
      <c r="L27" s="26"/>
    </row>
    <row r="28" spans="2:12" ht="93" customHeight="1" x14ac:dyDescent="0.25">
      <c r="B28" s="2">
        <f t="shared" si="0"/>
        <v>21</v>
      </c>
      <c r="C28" s="7" t="s">
        <v>10</v>
      </c>
      <c r="D28" s="7" t="s">
        <v>92</v>
      </c>
      <c r="E28" s="7" t="s">
        <v>93</v>
      </c>
      <c r="F28" s="7" t="s">
        <v>11</v>
      </c>
      <c r="G28" s="9">
        <v>670000</v>
      </c>
      <c r="H28" s="7">
        <v>245</v>
      </c>
      <c r="I28" s="8" t="s">
        <v>94</v>
      </c>
      <c r="J28" s="6" t="s">
        <v>217</v>
      </c>
      <c r="K28" s="21" t="s">
        <v>136</v>
      </c>
      <c r="L28" s="26"/>
    </row>
    <row r="29" spans="2:12" ht="84" customHeight="1" x14ac:dyDescent="0.25">
      <c r="B29" s="2">
        <f t="shared" si="0"/>
        <v>22</v>
      </c>
      <c r="C29" s="7" t="s">
        <v>25</v>
      </c>
      <c r="D29" s="7" t="s">
        <v>95</v>
      </c>
      <c r="E29" s="7" t="s">
        <v>96</v>
      </c>
      <c r="F29" s="7" t="s">
        <v>97</v>
      </c>
      <c r="G29" s="9">
        <v>5616238.8700000001</v>
      </c>
      <c r="H29" s="7">
        <v>1000</v>
      </c>
      <c r="I29" s="8" t="s">
        <v>98</v>
      </c>
      <c r="J29" s="6" t="s">
        <v>177</v>
      </c>
      <c r="K29" s="23" t="s">
        <v>148</v>
      </c>
      <c r="L29" s="26"/>
    </row>
    <row r="30" spans="2:12" ht="42.75" customHeight="1" x14ac:dyDescent="0.25">
      <c r="B30" s="2">
        <f t="shared" si="0"/>
        <v>23</v>
      </c>
      <c r="C30" s="7" t="s">
        <v>10</v>
      </c>
      <c r="D30" s="7" t="s">
        <v>99</v>
      </c>
      <c r="E30" s="7" t="s">
        <v>100</v>
      </c>
      <c r="F30" s="7" t="s">
        <v>101</v>
      </c>
      <c r="G30" s="9">
        <v>1120500</v>
      </c>
      <c r="H30" s="7">
        <v>183</v>
      </c>
      <c r="I30" s="7" t="s">
        <v>102</v>
      </c>
      <c r="J30" s="6" t="s">
        <v>217</v>
      </c>
      <c r="K30" s="21" t="s">
        <v>137</v>
      </c>
      <c r="L30" s="26"/>
    </row>
    <row r="31" spans="2:12" ht="161.25" customHeight="1" x14ac:dyDescent="0.25">
      <c r="B31" s="2">
        <f t="shared" si="0"/>
        <v>24</v>
      </c>
      <c r="C31" s="7" t="s">
        <v>10</v>
      </c>
      <c r="D31" s="7" t="s">
        <v>103</v>
      </c>
      <c r="E31" s="7" t="s">
        <v>104</v>
      </c>
      <c r="F31" s="7" t="s">
        <v>90</v>
      </c>
      <c r="G31" s="9">
        <v>2699999.18</v>
      </c>
      <c r="H31" s="7">
        <v>485</v>
      </c>
      <c r="I31" s="7" t="s">
        <v>63</v>
      </c>
      <c r="J31" s="6" t="s">
        <v>177</v>
      </c>
      <c r="K31" s="21" t="s">
        <v>138</v>
      </c>
      <c r="L31" s="26"/>
    </row>
    <row r="32" spans="2:12" ht="54" customHeight="1" x14ac:dyDescent="0.25">
      <c r="B32" s="2">
        <f t="shared" si="0"/>
        <v>25</v>
      </c>
      <c r="C32" s="7" t="s">
        <v>25</v>
      </c>
      <c r="D32" s="7" t="s">
        <v>105</v>
      </c>
      <c r="E32" s="7" t="s">
        <v>106</v>
      </c>
      <c r="F32" s="7" t="s">
        <v>46</v>
      </c>
      <c r="G32" s="14">
        <v>1545150</v>
      </c>
      <c r="H32" s="7">
        <v>1255</v>
      </c>
      <c r="I32" s="12" t="s">
        <v>107</v>
      </c>
      <c r="J32" s="6" t="s">
        <v>217</v>
      </c>
      <c r="K32" s="23" t="s">
        <v>144</v>
      </c>
      <c r="L32" s="26"/>
    </row>
    <row r="33" spans="2:12" ht="162" customHeight="1" x14ac:dyDescent="0.25">
      <c r="B33" s="2">
        <f t="shared" si="0"/>
        <v>26</v>
      </c>
      <c r="C33" s="7" t="s">
        <v>109</v>
      </c>
      <c r="D33" s="7" t="s">
        <v>110</v>
      </c>
      <c r="E33" s="7" t="s">
        <v>108</v>
      </c>
      <c r="F33" s="7" t="s">
        <v>46</v>
      </c>
      <c r="G33" s="14">
        <v>21392869.66</v>
      </c>
      <c r="H33" s="7">
        <v>2335</v>
      </c>
      <c r="I33" s="12" t="s">
        <v>111</v>
      </c>
      <c r="J33" s="6" t="s">
        <v>217</v>
      </c>
      <c r="K33" s="23" t="s">
        <v>145</v>
      </c>
      <c r="L33" s="26"/>
    </row>
    <row r="34" spans="2:12" ht="162" customHeight="1" x14ac:dyDescent="0.25">
      <c r="B34" s="2">
        <f t="shared" si="0"/>
        <v>27</v>
      </c>
      <c r="C34" s="7" t="s">
        <v>112</v>
      </c>
      <c r="D34" s="12" t="s">
        <v>113</v>
      </c>
      <c r="E34" s="7" t="s">
        <v>114</v>
      </c>
      <c r="F34" s="7" t="s">
        <v>115</v>
      </c>
      <c r="G34" s="20">
        <v>12576278.439999999</v>
      </c>
      <c r="H34" s="7">
        <v>36279</v>
      </c>
      <c r="I34" s="8" t="s">
        <v>98</v>
      </c>
      <c r="J34" s="6" t="s">
        <v>177</v>
      </c>
      <c r="K34" s="23" t="s">
        <v>146</v>
      </c>
      <c r="L34" s="26"/>
    </row>
    <row r="35" spans="2:12" ht="48.75" customHeight="1" x14ac:dyDescent="0.25">
      <c r="B35" s="2">
        <f t="shared" si="0"/>
        <v>28</v>
      </c>
      <c r="C35" s="7" t="s">
        <v>112</v>
      </c>
      <c r="D35" s="12" t="s">
        <v>150</v>
      </c>
      <c r="E35" s="7" t="s">
        <v>151</v>
      </c>
      <c r="F35" s="7" t="s">
        <v>152</v>
      </c>
      <c r="G35" s="13">
        <v>8491325</v>
      </c>
      <c r="H35" s="7">
        <v>3500</v>
      </c>
      <c r="I35" s="8" t="s">
        <v>153</v>
      </c>
      <c r="J35" s="6" t="s">
        <v>217</v>
      </c>
      <c r="K35" s="27" t="s">
        <v>149</v>
      </c>
      <c r="L35" s="26"/>
    </row>
    <row r="36" spans="2:12" ht="129" customHeight="1" x14ac:dyDescent="0.25">
      <c r="B36" s="2">
        <f t="shared" si="0"/>
        <v>29</v>
      </c>
      <c r="C36" s="7" t="s">
        <v>25</v>
      </c>
      <c r="D36" s="12" t="s">
        <v>154</v>
      </c>
      <c r="E36" s="7" t="s">
        <v>156</v>
      </c>
      <c r="F36" s="7" t="s">
        <v>40</v>
      </c>
      <c r="G36" s="13">
        <v>19343637.760000002</v>
      </c>
      <c r="H36" s="7">
        <v>2879</v>
      </c>
      <c r="I36" s="8" t="s">
        <v>158</v>
      </c>
      <c r="J36" s="6" t="s">
        <v>177</v>
      </c>
      <c r="K36" s="23" t="s">
        <v>159</v>
      </c>
      <c r="L36" s="26"/>
    </row>
    <row r="37" spans="2:12" ht="48.75" customHeight="1" x14ac:dyDescent="0.25">
      <c r="B37" s="2">
        <f t="shared" si="0"/>
        <v>30</v>
      </c>
      <c r="C37" s="7" t="s">
        <v>112</v>
      </c>
      <c r="D37" s="12" t="s">
        <v>155</v>
      </c>
      <c r="E37" s="7" t="s">
        <v>157</v>
      </c>
      <c r="F37" s="7" t="s">
        <v>8</v>
      </c>
      <c r="G37" s="13">
        <v>16955266.399999999</v>
      </c>
      <c r="H37" s="7">
        <v>1630</v>
      </c>
      <c r="I37" s="8" t="s">
        <v>98</v>
      </c>
      <c r="J37" s="6" t="s">
        <v>177</v>
      </c>
      <c r="K37" s="23" t="s">
        <v>182</v>
      </c>
      <c r="L37" s="26"/>
    </row>
    <row r="38" spans="2:12" ht="48.75" customHeight="1" x14ac:dyDescent="0.25">
      <c r="B38" s="2">
        <f t="shared" si="0"/>
        <v>31</v>
      </c>
      <c r="C38" s="12" t="s">
        <v>210</v>
      </c>
      <c r="D38" s="12" t="s">
        <v>207</v>
      </c>
      <c r="E38" s="28" t="s">
        <v>211</v>
      </c>
      <c r="F38" s="28" t="s">
        <v>19</v>
      </c>
      <c r="G38" s="31">
        <v>14000000</v>
      </c>
      <c r="H38" s="30">
        <v>1500</v>
      </c>
      <c r="I38" s="8" t="s">
        <v>30</v>
      </c>
      <c r="J38" s="6" t="s">
        <v>177</v>
      </c>
      <c r="K38" s="21" t="s">
        <v>214</v>
      </c>
      <c r="L38" s="26"/>
    </row>
    <row r="39" spans="2:12" ht="48.75" customHeight="1" x14ac:dyDescent="0.25">
      <c r="B39" s="2">
        <f t="shared" si="0"/>
        <v>32</v>
      </c>
      <c r="C39" s="12" t="s">
        <v>59</v>
      </c>
      <c r="D39" s="12" t="s">
        <v>208</v>
      </c>
      <c r="E39" s="29" t="s">
        <v>18</v>
      </c>
      <c r="F39" s="28" t="s">
        <v>19</v>
      </c>
      <c r="G39" s="31">
        <v>16500000</v>
      </c>
      <c r="H39" s="30">
        <v>1219</v>
      </c>
      <c r="I39" s="8" t="s">
        <v>51</v>
      </c>
      <c r="J39" s="6" t="s">
        <v>177</v>
      </c>
      <c r="K39" s="21" t="s">
        <v>215</v>
      </c>
      <c r="L39" s="26"/>
    </row>
    <row r="40" spans="2:12" ht="48.75" customHeight="1" x14ac:dyDescent="0.25">
      <c r="B40" s="2">
        <f t="shared" si="0"/>
        <v>33</v>
      </c>
      <c r="C40" s="12" t="s">
        <v>185</v>
      </c>
      <c r="D40" s="7" t="s">
        <v>186</v>
      </c>
      <c r="E40" s="7" t="s">
        <v>187</v>
      </c>
      <c r="F40" s="7" t="s">
        <v>115</v>
      </c>
      <c r="G40" s="13">
        <v>17040000</v>
      </c>
      <c r="H40" s="7">
        <v>8695</v>
      </c>
      <c r="I40" s="8" t="s">
        <v>188</v>
      </c>
      <c r="J40" s="6" t="s">
        <v>177</v>
      </c>
      <c r="K40" s="23" t="s">
        <v>201</v>
      </c>
      <c r="L40" s="26"/>
    </row>
    <row r="41" spans="2:12" ht="48.75" customHeight="1" x14ac:dyDescent="0.25">
      <c r="B41" s="2">
        <f t="shared" si="0"/>
        <v>34</v>
      </c>
      <c r="C41" s="12" t="s">
        <v>189</v>
      </c>
      <c r="D41" s="7" t="s">
        <v>190</v>
      </c>
      <c r="E41" s="7" t="s">
        <v>191</v>
      </c>
      <c r="F41" s="7" t="s">
        <v>8</v>
      </c>
      <c r="G41" s="13">
        <v>1054040</v>
      </c>
      <c r="H41" s="7">
        <v>210</v>
      </c>
      <c r="I41" s="8" t="s">
        <v>176</v>
      </c>
      <c r="J41" s="6" t="s">
        <v>177</v>
      </c>
      <c r="K41" s="23" t="s">
        <v>202</v>
      </c>
      <c r="L41" s="26"/>
    </row>
    <row r="42" spans="2:12" ht="48.75" customHeight="1" x14ac:dyDescent="0.25">
      <c r="B42" s="2">
        <f t="shared" si="0"/>
        <v>35</v>
      </c>
      <c r="C42" s="12" t="s">
        <v>48</v>
      </c>
      <c r="D42" s="12" t="s">
        <v>209</v>
      </c>
      <c r="E42" s="28" t="s">
        <v>14</v>
      </c>
      <c r="F42" s="28" t="s">
        <v>14</v>
      </c>
      <c r="G42" s="31">
        <v>5072183.53</v>
      </c>
      <c r="H42" s="30">
        <v>2350</v>
      </c>
      <c r="I42" s="8" t="s">
        <v>212</v>
      </c>
      <c r="J42" s="6" t="s">
        <v>217</v>
      </c>
      <c r="K42" s="21" t="s">
        <v>213</v>
      </c>
      <c r="L42" s="26"/>
    </row>
    <row r="43" spans="2:12" ht="48.75" customHeight="1" x14ac:dyDescent="0.25">
      <c r="B43" s="2">
        <f t="shared" si="0"/>
        <v>36</v>
      </c>
      <c r="C43" s="12" t="s">
        <v>59</v>
      </c>
      <c r="D43" s="7" t="s">
        <v>192</v>
      </c>
      <c r="E43" s="7" t="s">
        <v>193</v>
      </c>
      <c r="F43" s="7" t="s">
        <v>19</v>
      </c>
      <c r="G43" s="13">
        <v>9850010.5</v>
      </c>
      <c r="H43" s="7">
        <v>6000</v>
      </c>
      <c r="I43" s="8" t="s">
        <v>158</v>
      </c>
      <c r="J43" s="6" t="s">
        <v>177</v>
      </c>
      <c r="K43" s="23" t="s">
        <v>203</v>
      </c>
      <c r="L43" s="26"/>
    </row>
    <row r="44" spans="2:12" ht="48.75" customHeight="1" x14ac:dyDescent="0.25">
      <c r="B44" s="2">
        <f t="shared" si="0"/>
        <v>37</v>
      </c>
      <c r="C44" s="12" t="s">
        <v>48</v>
      </c>
      <c r="D44" s="12" t="s">
        <v>162</v>
      </c>
      <c r="E44" s="7" t="s">
        <v>164</v>
      </c>
      <c r="F44" s="7" t="s">
        <v>19</v>
      </c>
      <c r="G44" s="13">
        <v>10000000</v>
      </c>
      <c r="H44" s="7">
        <v>2380</v>
      </c>
      <c r="I44" s="8" t="s">
        <v>30</v>
      </c>
      <c r="J44" s="6" t="s">
        <v>177</v>
      </c>
      <c r="K44" s="23" t="s">
        <v>178</v>
      </c>
      <c r="L44" s="26"/>
    </row>
    <row r="45" spans="2:12" ht="48.75" customHeight="1" x14ac:dyDescent="0.25">
      <c r="B45" s="2">
        <f t="shared" si="0"/>
        <v>38</v>
      </c>
      <c r="C45" s="12" t="s">
        <v>59</v>
      </c>
      <c r="D45" s="12" t="s">
        <v>163</v>
      </c>
      <c r="E45" s="7" t="s">
        <v>104</v>
      </c>
      <c r="F45" s="7" t="s">
        <v>90</v>
      </c>
      <c r="G45" s="13">
        <v>3182112.3</v>
      </c>
      <c r="H45" s="7">
        <v>600</v>
      </c>
      <c r="I45" s="8" t="s">
        <v>173</v>
      </c>
      <c r="J45" s="6" t="s">
        <v>177</v>
      </c>
      <c r="K45" s="23" t="s">
        <v>179</v>
      </c>
      <c r="L45" s="26"/>
    </row>
    <row r="46" spans="2:12" ht="48.75" customHeight="1" x14ac:dyDescent="0.25">
      <c r="B46" s="2">
        <f t="shared" si="0"/>
        <v>39</v>
      </c>
      <c r="C46" s="12" t="s">
        <v>48</v>
      </c>
      <c r="D46" s="7" t="s">
        <v>194</v>
      </c>
      <c r="E46" s="7" t="s">
        <v>14</v>
      </c>
      <c r="F46" s="7" t="s">
        <v>14</v>
      </c>
      <c r="G46" s="13">
        <v>2067214.5</v>
      </c>
      <c r="H46" s="7">
        <v>3200</v>
      </c>
      <c r="I46" s="8" t="s">
        <v>176</v>
      </c>
      <c r="J46" s="6" t="s">
        <v>217</v>
      </c>
      <c r="K46" s="23" t="s">
        <v>204</v>
      </c>
      <c r="L46" s="26"/>
    </row>
    <row r="47" spans="2:12" ht="48.75" customHeight="1" x14ac:dyDescent="0.25">
      <c r="B47" s="2">
        <f t="shared" si="0"/>
        <v>40</v>
      </c>
      <c r="C47" s="12" t="s">
        <v>48</v>
      </c>
      <c r="D47" s="7" t="s">
        <v>195</v>
      </c>
      <c r="E47" s="7" t="s">
        <v>196</v>
      </c>
      <c r="F47" s="7" t="s">
        <v>8</v>
      </c>
      <c r="G47" s="13">
        <v>5089541</v>
      </c>
      <c r="H47" s="7">
        <v>4167</v>
      </c>
      <c r="I47" s="8" t="s">
        <v>199</v>
      </c>
      <c r="J47" s="6" t="s">
        <v>177</v>
      </c>
      <c r="K47" s="23" t="s">
        <v>205</v>
      </c>
      <c r="L47" s="26"/>
    </row>
    <row r="48" spans="2:12" ht="48.75" customHeight="1" x14ac:dyDescent="0.25">
      <c r="B48" s="2">
        <f t="shared" si="0"/>
        <v>41</v>
      </c>
      <c r="C48" s="12" t="s">
        <v>197</v>
      </c>
      <c r="D48" s="7" t="s">
        <v>198</v>
      </c>
      <c r="E48" s="7" t="s">
        <v>7</v>
      </c>
      <c r="F48" s="7" t="s">
        <v>67</v>
      </c>
      <c r="G48" s="13">
        <v>7892200</v>
      </c>
      <c r="H48" s="7">
        <v>490</v>
      </c>
      <c r="I48" s="8" t="s">
        <v>200</v>
      </c>
      <c r="J48" s="6" t="s">
        <v>217</v>
      </c>
      <c r="K48" s="23" t="s">
        <v>206</v>
      </c>
      <c r="L48" s="26"/>
    </row>
    <row r="49" spans="2:12" ht="70.5" customHeight="1" x14ac:dyDescent="0.25">
      <c r="B49" s="2">
        <f t="shared" si="0"/>
        <v>42</v>
      </c>
      <c r="C49" s="12" t="s">
        <v>48</v>
      </c>
      <c r="D49" s="12" t="s">
        <v>165</v>
      </c>
      <c r="E49" s="7" t="s">
        <v>169</v>
      </c>
      <c r="F49" s="7" t="s">
        <v>26</v>
      </c>
      <c r="G49" s="13">
        <v>12152000</v>
      </c>
      <c r="H49" s="7">
        <v>798</v>
      </c>
      <c r="I49" s="8" t="s">
        <v>174</v>
      </c>
      <c r="J49" s="6" t="s">
        <v>177</v>
      </c>
      <c r="K49" s="23" t="s">
        <v>180</v>
      </c>
      <c r="L49" s="26"/>
    </row>
    <row r="50" spans="2:12" ht="82.5" customHeight="1" x14ac:dyDescent="0.25">
      <c r="B50" s="2">
        <f t="shared" si="0"/>
        <v>43</v>
      </c>
      <c r="C50" s="12" t="s">
        <v>48</v>
      </c>
      <c r="D50" s="12" t="s">
        <v>166</v>
      </c>
      <c r="E50" s="7" t="s">
        <v>171</v>
      </c>
      <c r="F50" s="7" t="s">
        <v>26</v>
      </c>
      <c r="G50" s="13">
        <v>12118000</v>
      </c>
      <c r="H50" s="7">
        <v>1800</v>
      </c>
      <c r="I50" s="8" t="s">
        <v>175</v>
      </c>
      <c r="J50" s="6" t="s">
        <v>177</v>
      </c>
      <c r="K50" s="23" t="s">
        <v>183</v>
      </c>
      <c r="L50" s="26"/>
    </row>
    <row r="51" spans="2:12" ht="42.75" customHeight="1" x14ac:dyDescent="0.25">
      <c r="B51" s="2">
        <f t="shared" si="0"/>
        <v>44</v>
      </c>
      <c r="C51" s="7" t="s">
        <v>172</v>
      </c>
      <c r="D51" s="7" t="s">
        <v>167</v>
      </c>
      <c r="E51" s="7" t="s">
        <v>170</v>
      </c>
      <c r="F51" s="7" t="s">
        <v>90</v>
      </c>
      <c r="G51" s="13">
        <v>3878684.75</v>
      </c>
      <c r="H51" s="7">
        <v>2542</v>
      </c>
      <c r="I51" s="8" t="s">
        <v>176</v>
      </c>
      <c r="J51" s="6" t="s">
        <v>217</v>
      </c>
      <c r="K51" s="23" t="s">
        <v>181</v>
      </c>
      <c r="L51" s="26"/>
    </row>
    <row r="52" spans="2:12" ht="60.75" customHeight="1" x14ac:dyDescent="0.25">
      <c r="B52" s="2">
        <f t="shared" si="0"/>
        <v>45</v>
      </c>
      <c r="C52" s="12" t="s">
        <v>48</v>
      </c>
      <c r="D52" s="7" t="s">
        <v>168</v>
      </c>
      <c r="E52" s="7" t="s">
        <v>7</v>
      </c>
      <c r="F52" s="7" t="s">
        <v>8</v>
      </c>
      <c r="G52" s="13">
        <v>11077384.810000001</v>
      </c>
      <c r="H52" s="7">
        <v>6080</v>
      </c>
      <c r="I52" s="8" t="s">
        <v>98</v>
      </c>
      <c r="J52" s="6" t="s">
        <v>177</v>
      </c>
      <c r="K52" s="23" t="s">
        <v>184</v>
      </c>
      <c r="L52" s="26"/>
    </row>
    <row r="53" spans="2:12" ht="60.75" customHeight="1" x14ac:dyDescent="0.25">
      <c r="B53" s="2">
        <f t="shared" si="0"/>
        <v>46</v>
      </c>
      <c r="C53" s="7" t="s">
        <v>25</v>
      </c>
      <c r="D53" s="7" t="s">
        <v>218</v>
      </c>
      <c r="E53" s="28" t="s">
        <v>219</v>
      </c>
      <c r="F53" s="28" t="s">
        <v>220</v>
      </c>
      <c r="G53" s="31">
        <v>16348000</v>
      </c>
      <c r="H53" s="30">
        <v>1100</v>
      </c>
      <c r="I53" s="8" t="s">
        <v>222</v>
      </c>
      <c r="J53" s="6" t="s">
        <v>177</v>
      </c>
      <c r="K53" s="21" t="s">
        <v>221</v>
      </c>
      <c r="L53" s="26"/>
    </row>
    <row r="54" spans="2:12" ht="60.75" customHeight="1" x14ac:dyDescent="0.25">
      <c r="B54" s="2">
        <f t="shared" si="0"/>
        <v>47</v>
      </c>
      <c r="C54" s="12" t="s">
        <v>59</v>
      </c>
      <c r="D54" s="7" t="s">
        <v>223</v>
      </c>
      <c r="E54" s="7" t="s">
        <v>104</v>
      </c>
      <c r="F54" s="7" t="s">
        <v>90</v>
      </c>
      <c r="G54" s="31">
        <v>2477500</v>
      </c>
      <c r="H54" s="7">
        <v>900</v>
      </c>
      <c r="I54" s="8" t="s">
        <v>226</v>
      </c>
      <c r="J54" s="6" t="s">
        <v>177</v>
      </c>
      <c r="K54" s="23" t="s">
        <v>227</v>
      </c>
      <c r="L54" s="26"/>
    </row>
    <row r="55" spans="2:12" ht="57.75" customHeight="1" x14ac:dyDescent="0.25">
      <c r="B55" s="2">
        <f t="shared" si="0"/>
        <v>48</v>
      </c>
      <c r="C55" s="7" t="s">
        <v>25</v>
      </c>
      <c r="D55" s="7" t="s">
        <v>224</v>
      </c>
      <c r="E55" s="28" t="s">
        <v>225</v>
      </c>
      <c r="F55" s="28" t="s">
        <v>46</v>
      </c>
      <c r="G55" s="31">
        <v>12945000</v>
      </c>
      <c r="H55" s="7">
        <v>1423</v>
      </c>
      <c r="I55" s="8" t="s">
        <v>98</v>
      </c>
      <c r="J55" s="6" t="s">
        <v>177</v>
      </c>
      <c r="K55" s="21" t="s">
        <v>228</v>
      </c>
      <c r="L55" s="26"/>
    </row>
    <row r="56" spans="2:12" x14ac:dyDescent="0.25">
      <c r="C56" s="15"/>
      <c r="D56" s="25"/>
      <c r="F56" s="32" t="s">
        <v>116</v>
      </c>
      <c r="G56" s="33">
        <f>SUM(G8:G55)</f>
        <v>418874687.93000001</v>
      </c>
      <c r="H56" s="34">
        <f>SUM(H8:H55)</f>
        <v>186292</v>
      </c>
    </row>
    <row r="57" spans="2:12" x14ac:dyDescent="0.25">
      <c r="C57" s="15"/>
      <c r="D57" s="19"/>
    </row>
    <row r="58" spans="2:12" x14ac:dyDescent="0.25">
      <c r="D58" s="19"/>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1:K54" xr:uid="{00000000-0009-0000-0000-000000000000}">
    <filterColumn colId="0" showButton="0"/>
    <filterColumn colId="1" showButton="0"/>
    <filterColumn colId="2" showButton="0"/>
    <filterColumn colId="3" showButton="0"/>
    <filterColumn colId="4" showButton="0"/>
    <filterColumn colId="5" hiddenButton="1" showButton="0"/>
    <filterColumn colId="6" showButton="0"/>
    <filterColumn colId="7" showButton="0"/>
    <filterColumn colId="8" hiddenButton="1" showButton="0"/>
    <filterColumn colId="9" hiddenButton="1" showButton="0"/>
  </autoFilter>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35" priority="1" operator="containsText" text="EN EJECUCION">
      <formula>NOT(ISERROR(SEARCH("EN EJECUCION",J1)))</formula>
    </cfRule>
    <cfRule type="containsText" dxfId="34"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2" manualBreakCount="2">
    <brk id="14" min="1" max="10" man="1"/>
    <brk id="22"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90802-4521-4AB0-A357-35330D3D43B0}">
  <dimension ref="A1:L68"/>
  <sheetViews>
    <sheetView view="pageBreakPreview" zoomScaleNormal="100" zoomScaleSheetLayoutView="100" workbookViewId="0">
      <selection activeCell="M9" sqref="M9"/>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ht="21" customHeight="1" x14ac:dyDescent="0.25">
      <c r="A1" s="1"/>
      <c r="B1" s="87" t="s">
        <v>160</v>
      </c>
      <c r="C1" s="87"/>
      <c r="D1" s="87"/>
      <c r="E1" s="87"/>
      <c r="F1" s="87"/>
      <c r="G1" s="87"/>
      <c r="H1" s="87"/>
      <c r="I1" s="87"/>
      <c r="J1" s="87"/>
      <c r="K1" s="87"/>
    </row>
    <row r="2" spans="1:12" ht="21" customHeight="1" x14ac:dyDescent="0.25">
      <c r="A2" s="1"/>
      <c r="B2" s="87" t="s">
        <v>232</v>
      </c>
      <c r="C2" s="87"/>
      <c r="D2" s="87"/>
      <c r="E2" s="87"/>
      <c r="F2" s="87"/>
      <c r="G2" s="87"/>
      <c r="H2" s="87"/>
      <c r="I2" s="87"/>
      <c r="J2" s="87"/>
      <c r="K2" s="87"/>
    </row>
    <row r="3" spans="1:12" ht="21" customHeight="1" x14ac:dyDescent="0.25">
      <c r="A3" s="1"/>
      <c r="B3" s="87" t="s">
        <v>230</v>
      </c>
      <c r="C3" s="87"/>
      <c r="D3" s="87"/>
      <c r="E3" s="87"/>
      <c r="F3" s="87"/>
      <c r="G3" s="87"/>
      <c r="H3" s="87"/>
      <c r="I3" s="87"/>
      <c r="J3" s="87"/>
      <c r="K3" s="87"/>
    </row>
    <row r="4" spans="1:12" ht="21" x14ac:dyDescent="0.25">
      <c r="A4" s="1"/>
      <c r="B4" s="87" t="s">
        <v>161</v>
      </c>
      <c r="C4" s="87"/>
      <c r="D4" s="87"/>
      <c r="E4" s="87"/>
      <c r="F4" s="87"/>
      <c r="G4" s="87"/>
      <c r="H4" s="87"/>
      <c r="I4" s="87"/>
      <c r="J4" s="87"/>
      <c r="K4" s="87"/>
    </row>
    <row r="5" spans="1:12" ht="21" x14ac:dyDescent="0.25">
      <c r="A5" s="1"/>
      <c r="B5" s="35"/>
      <c r="C5" s="35"/>
      <c r="D5" s="35"/>
      <c r="E5" s="35"/>
      <c r="F5" s="35"/>
      <c r="G5" s="35"/>
      <c r="H5" s="35"/>
      <c r="I5" s="35"/>
      <c r="J5" s="35"/>
      <c r="K5" s="35"/>
    </row>
    <row r="6" spans="1:12" ht="22.5" customHeight="1" x14ac:dyDescent="0.25">
      <c r="B6" s="90" t="s">
        <v>0</v>
      </c>
      <c r="C6" s="91" t="s">
        <v>1</v>
      </c>
      <c r="D6" s="91" t="s">
        <v>2</v>
      </c>
      <c r="E6" s="89" t="s">
        <v>118</v>
      </c>
      <c r="F6" s="88" t="s">
        <v>3</v>
      </c>
      <c r="G6" s="88" t="s">
        <v>119</v>
      </c>
      <c r="H6" s="88" t="s">
        <v>4</v>
      </c>
      <c r="I6" s="88" t="s">
        <v>117</v>
      </c>
      <c r="J6" s="89" t="s">
        <v>120</v>
      </c>
      <c r="K6" s="88" t="s">
        <v>121</v>
      </c>
    </row>
    <row r="7" spans="1:12" ht="21" customHeight="1" x14ac:dyDescent="0.25">
      <c r="B7" s="90"/>
      <c r="C7" s="91"/>
      <c r="D7" s="91"/>
      <c r="E7" s="89"/>
      <c r="F7" s="88"/>
      <c r="G7" s="88"/>
      <c r="H7" s="88"/>
      <c r="I7" s="88"/>
      <c r="J7" s="89"/>
      <c r="K7" s="88"/>
    </row>
    <row r="8" spans="1:12" ht="48" customHeight="1" x14ac:dyDescent="0.25">
      <c r="B8" s="2">
        <v>1</v>
      </c>
      <c r="C8" s="3" t="s">
        <v>5</v>
      </c>
      <c r="D8" s="3" t="s">
        <v>6</v>
      </c>
      <c r="E8" s="4" t="s">
        <v>7</v>
      </c>
      <c r="F8" s="4" t="s">
        <v>8</v>
      </c>
      <c r="G8" s="5">
        <v>922476.09</v>
      </c>
      <c r="H8" s="2">
        <v>247</v>
      </c>
      <c r="I8" s="4" t="s">
        <v>9</v>
      </c>
      <c r="J8" s="6" t="s">
        <v>216</v>
      </c>
      <c r="K8" s="22" t="s">
        <v>147</v>
      </c>
      <c r="L8" s="26"/>
    </row>
    <row r="9" spans="1:12" ht="94.5" customHeight="1" x14ac:dyDescent="0.25">
      <c r="B9" s="2">
        <f>B8+1</f>
        <v>2</v>
      </c>
      <c r="C9" s="3" t="s">
        <v>12</v>
      </c>
      <c r="D9" s="3" t="s">
        <v>13</v>
      </c>
      <c r="E9" s="4" t="s">
        <v>14</v>
      </c>
      <c r="F9" s="4" t="s">
        <v>14</v>
      </c>
      <c r="G9" s="5">
        <v>4950300</v>
      </c>
      <c r="H9" s="2">
        <v>1070</v>
      </c>
      <c r="I9" s="4" t="s">
        <v>15</v>
      </c>
      <c r="J9" s="6" t="s">
        <v>177</v>
      </c>
      <c r="K9" s="22" t="s">
        <v>124</v>
      </c>
      <c r="L9" s="26"/>
    </row>
    <row r="10" spans="1:12" ht="60" customHeight="1" x14ac:dyDescent="0.25">
      <c r="B10" s="2">
        <f t="shared" ref="B10:B58" si="0">B9+1</f>
        <v>3</v>
      </c>
      <c r="C10" s="3" t="s">
        <v>16</v>
      </c>
      <c r="D10" s="3" t="s">
        <v>17</v>
      </c>
      <c r="E10" s="4" t="s">
        <v>18</v>
      </c>
      <c r="F10" s="4" t="s">
        <v>19</v>
      </c>
      <c r="G10" s="5">
        <v>19495947.149999999</v>
      </c>
      <c r="H10" s="2">
        <v>14408</v>
      </c>
      <c r="I10" s="4" t="s">
        <v>20</v>
      </c>
      <c r="J10" s="6" t="s">
        <v>217</v>
      </c>
      <c r="K10" s="22" t="s">
        <v>122</v>
      </c>
      <c r="L10" s="26"/>
    </row>
    <row r="11" spans="1:12" ht="38.25" customHeight="1" x14ac:dyDescent="0.25">
      <c r="B11" s="2">
        <f t="shared" si="0"/>
        <v>4</v>
      </c>
      <c r="C11" s="3" t="s">
        <v>21</v>
      </c>
      <c r="D11" s="3" t="s">
        <v>22</v>
      </c>
      <c r="E11" s="4" t="s">
        <v>23</v>
      </c>
      <c r="F11" s="4" t="s">
        <v>19</v>
      </c>
      <c r="G11" s="5">
        <v>27687941.620000001</v>
      </c>
      <c r="H11" s="2">
        <v>845</v>
      </c>
      <c r="I11" s="4" t="s">
        <v>24</v>
      </c>
      <c r="J11" s="6" t="s">
        <v>217</v>
      </c>
      <c r="K11" s="22" t="s">
        <v>123</v>
      </c>
      <c r="L11" s="26"/>
    </row>
    <row r="12" spans="1:12" ht="63" customHeight="1" x14ac:dyDescent="0.25">
      <c r="B12" s="2">
        <f t="shared" si="0"/>
        <v>5</v>
      </c>
      <c r="C12" s="7" t="s">
        <v>27</v>
      </c>
      <c r="D12" s="7" t="s">
        <v>28</v>
      </c>
      <c r="E12" s="7" t="s">
        <v>29</v>
      </c>
      <c r="F12" s="7" t="s">
        <v>19</v>
      </c>
      <c r="G12" s="9">
        <v>726376</v>
      </c>
      <c r="H12" s="2">
        <v>1731</v>
      </c>
      <c r="I12" s="8" t="s">
        <v>30</v>
      </c>
      <c r="J12" s="6" t="s">
        <v>217</v>
      </c>
      <c r="K12" s="22" t="s">
        <v>127</v>
      </c>
      <c r="L12" s="26"/>
    </row>
    <row r="13" spans="1:12" ht="63" customHeight="1" x14ac:dyDescent="0.25">
      <c r="B13" s="2">
        <f t="shared" si="0"/>
        <v>6</v>
      </c>
      <c r="C13" s="7" t="s">
        <v>31</v>
      </c>
      <c r="D13" s="7" t="s">
        <v>32</v>
      </c>
      <c r="E13" s="7" t="s">
        <v>33</v>
      </c>
      <c r="F13" s="7" t="s">
        <v>34</v>
      </c>
      <c r="G13" s="9">
        <v>450000</v>
      </c>
      <c r="H13" s="2">
        <v>2245</v>
      </c>
      <c r="I13" s="8" t="s">
        <v>30</v>
      </c>
      <c r="J13" s="6" t="s">
        <v>217</v>
      </c>
      <c r="K13" s="21" t="s">
        <v>133</v>
      </c>
      <c r="L13" s="26"/>
    </row>
    <row r="14" spans="1:12" ht="108" customHeight="1" x14ac:dyDescent="0.25">
      <c r="B14" s="2">
        <f t="shared" si="0"/>
        <v>7</v>
      </c>
      <c r="C14" s="3" t="s">
        <v>35</v>
      </c>
      <c r="D14" s="3" t="s">
        <v>36</v>
      </c>
      <c r="E14" s="4" t="s">
        <v>37</v>
      </c>
      <c r="F14" s="4" t="s">
        <v>38</v>
      </c>
      <c r="G14" s="5">
        <v>7547911.5599999996</v>
      </c>
      <c r="H14" s="2">
        <v>4161</v>
      </c>
      <c r="I14" s="4" t="s">
        <v>39</v>
      </c>
      <c r="J14" s="6" t="s">
        <v>217</v>
      </c>
      <c r="K14" s="22" t="s">
        <v>125</v>
      </c>
      <c r="L14" s="26"/>
    </row>
    <row r="15" spans="1:12" ht="49.5" customHeight="1" x14ac:dyDescent="0.25">
      <c r="B15" s="2">
        <f t="shared" si="0"/>
        <v>8</v>
      </c>
      <c r="C15" s="3" t="s">
        <v>25</v>
      </c>
      <c r="D15" s="3" t="s">
        <v>41</v>
      </c>
      <c r="E15" s="4" t="s">
        <v>42</v>
      </c>
      <c r="F15" s="4" t="s">
        <v>14</v>
      </c>
      <c r="G15" s="5">
        <v>8968087.4700000007</v>
      </c>
      <c r="H15" s="10">
        <v>6074</v>
      </c>
      <c r="I15" s="4" t="s">
        <v>43</v>
      </c>
      <c r="J15" s="6" t="s">
        <v>217</v>
      </c>
      <c r="K15" s="22" t="s">
        <v>126</v>
      </c>
      <c r="L15" s="26"/>
    </row>
    <row r="16" spans="1:12" ht="58.5" customHeight="1" x14ac:dyDescent="0.25">
      <c r="B16" s="2">
        <f t="shared" si="0"/>
        <v>9</v>
      </c>
      <c r="C16" s="7" t="s">
        <v>25</v>
      </c>
      <c r="D16" s="7" t="s">
        <v>44</v>
      </c>
      <c r="E16" s="7" t="s">
        <v>45</v>
      </c>
      <c r="F16" s="7" t="s">
        <v>46</v>
      </c>
      <c r="G16" s="9">
        <v>8229648.8499999996</v>
      </c>
      <c r="H16" s="7">
        <v>1754</v>
      </c>
      <c r="I16" s="8" t="s">
        <v>47</v>
      </c>
      <c r="J16" s="6" t="s">
        <v>217</v>
      </c>
      <c r="K16" s="21" t="s">
        <v>134</v>
      </c>
      <c r="L16" s="26"/>
    </row>
    <row r="17" spans="2:12" ht="60.75" customHeight="1" x14ac:dyDescent="0.25">
      <c r="B17" s="2">
        <f t="shared" si="0"/>
        <v>10</v>
      </c>
      <c r="C17" s="7" t="s">
        <v>48</v>
      </c>
      <c r="D17" s="7" t="s">
        <v>49</v>
      </c>
      <c r="E17" s="7" t="s">
        <v>50</v>
      </c>
      <c r="F17" s="7" t="s">
        <v>46</v>
      </c>
      <c r="G17" s="9">
        <v>6475755.1500000004</v>
      </c>
      <c r="H17" s="7">
        <v>4381</v>
      </c>
      <c r="I17" s="8" t="s">
        <v>51</v>
      </c>
      <c r="J17" s="6" t="s">
        <v>217</v>
      </c>
      <c r="K17" s="22" t="s">
        <v>128</v>
      </c>
      <c r="L17" s="26"/>
    </row>
    <row r="18" spans="2:12" ht="82.5" customHeight="1" x14ac:dyDescent="0.25">
      <c r="B18" s="2">
        <f t="shared" si="0"/>
        <v>11</v>
      </c>
      <c r="C18" s="7" t="s">
        <v>52</v>
      </c>
      <c r="D18" s="7" t="s">
        <v>53</v>
      </c>
      <c r="E18" s="7" t="s">
        <v>54</v>
      </c>
      <c r="F18" s="7" t="s">
        <v>55</v>
      </c>
      <c r="G18" s="9">
        <v>1100000</v>
      </c>
      <c r="H18" s="7">
        <v>19769</v>
      </c>
      <c r="I18" s="8" t="s">
        <v>30</v>
      </c>
      <c r="J18" s="6" t="s">
        <v>216</v>
      </c>
      <c r="K18" s="21" t="s">
        <v>135</v>
      </c>
      <c r="L18" s="26"/>
    </row>
    <row r="19" spans="2:12" ht="70.5" customHeight="1" x14ac:dyDescent="0.25">
      <c r="B19" s="2">
        <f t="shared" si="0"/>
        <v>12</v>
      </c>
      <c r="C19" s="7" t="s">
        <v>25</v>
      </c>
      <c r="D19" s="7" t="s">
        <v>56</v>
      </c>
      <c r="E19" s="7" t="s">
        <v>57</v>
      </c>
      <c r="F19" s="7" t="s">
        <v>58</v>
      </c>
      <c r="G19" s="9">
        <v>25095767.27</v>
      </c>
      <c r="H19" s="7">
        <v>2068</v>
      </c>
      <c r="I19" s="8" t="s">
        <v>47</v>
      </c>
      <c r="J19" s="6" t="s">
        <v>216</v>
      </c>
      <c r="K19" s="22" t="s">
        <v>129</v>
      </c>
      <c r="L19" s="26"/>
    </row>
    <row r="20" spans="2:12" ht="48.75" customHeight="1" x14ac:dyDescent="0.25">
      <c r="B20" s="2">
        <f t="shared" si="0"/>
        <v>13</v>
      </c>
      <c r="C20" s="7" t="s">
        <v>59</v>
      </c>
      <c r="D20" s="7" t="s">
        <v>60</v>
      </c>
      <c r="E20" s="7" t="s">
        <v>61</v>
      </c>
      <c r="F20" s="7" t="s">
        <v>62</v>
      </c>
      <c r="G20" s="9">
        <v>4160000</v>
      </c>
      <c r="H20" s="7">
        <v>1875</v>
      </c>
      <c r="I20" s="8" t="s">
        <v>63</v>
      </c>
      <c r="J20" s="6" t="s">
        <v>217</v>
      </c>
      <c r="K20" s="21" t="s">
        <v>130</v>
      </c>
      <c r="L20" s="26"/>
    </row>
    <row r="21" spans="2:12" ht="60.75" customHeight="1" x14ac:dyDescent="0.25">
      <c r="B21" s="2">
        <f t="shared" si="0"/>
        <v>14</v>
      </c>
      <c r="C21" s="7" t="s">
        <v>64</v>
      </c>
      <c r="D21" s="7" t="s">
        <v>65</v>
      </c>
      <c r="E21" s="7" t="s">
        <v>66</v>
      </c>
      <c r="F21" s="7" t="s">
        <v>67</v>
      </c>
      <c r="G21" s="9">
        <v>1180000</v>
      </c>
      <c r="H21" s="7">
        <v>428</v>
      </c>
      <c r="I21" s="8" t="s">
        <v>30</v>
      </c>
      <c r="J21" s="6" t="s">
        <v>217</v>
      </c>
      <c r="K21" s="23" t="s">
        <v>139</v>
      </c>
      <c r="L21" s="26"/>
    </row>
    <row r="22" spans="2:12" ht="53.25" customHeight="1" x14ac:dyDescent="0.25">
      <c r="B22" s="2">
        <f t="shared" si="0"/>
        <v>15</v>
      </c>
      <c r="C22" s="7" t="s">
        <v>68</v>
      </c>
      <c r="D22" s="7" t="s">
        <v>69</v>
      </c>
      <c r="E22" s="7" t="s">
        <v>70</v>
      </c>
      <c r="F22" s="7" t="s">
        <v>67</v>
      </c>
      <c r="G22" s="11">
        <v>2600000</v>
      </c>
      <c r="H22" s="7">
        <v>1531</v>
      </c>
      <c r="I22" s="8" t="s">
        <v>51</v>
      </c>
      <c r="J22" s="6" t="s">
        <v>217</v>
      </c>
      <c r="K22" s="23" t="s">
        <v>140</v>
      </c>
      <c r="L22" s="26"/>
    </row>
    <row r="23" spans="2:12" ht="58.5" customHeight="1" x14ac:dyDescent="0.25">
      <c r="B23" s="2">
        <f t="shared" si="0"/>
        <v>16</v>
      </c>
      <c r="C23" s="7" t="s">
        <v>71</v>
      </c>
      <c r="D23" s="7" t="s">
        <v>72</v>
      </c>
      <c r="E23" s="7" t="s">
        <v>73</v>
      </c>
      <c r="F23" s="7" t="s">
        <v>74</v>
      </c>
      <c r="G23" s="9">
        <v>1624458.8</v>
      </c>
      <c r="H23" s="7">
        <v>3500</v>
      </c>
      <c r="I23" s="8" t="s">
        <v>75</v>
      </c>
      <c r="J23" s="6" t="s">
        <v>217</v>
      </c>
      <c r="K23" s="24" t="s">
        <v>141</v>
      </c>
      <c r="L23" s="26"/>
    </row>
    <row r="24" spans="2:12" ht="62.25" customHeight="1" x14ac:dyDescent="0.25">
      <c r="B24" s="2">
        <f t="shared" si="0"/>
        <v>17</v>
      </c>
      <c r="C24" s="7" t="s">
        <v>76</v>
      </c>
      <c r="D24" s="7" t="s">
        <v>77</v>
      </c>
      <c r="E24" s="7" t="s">
        <v>78</v>
      </c>
      <c r="F24" s="7" t="s">
        <v>67</v>
      </c>
      <c r="G24" s="9">
        <v>890500</v>
      </c>
      <c r="H24" s="7">
        <v>1092</v>
      </c>
      <c r="I24" s="8" t="s">
        <v>79</v>
      </c>
      <c r="J24" s="6" t="s">
        <v>217</v>
      </c>
      <c r="K24" s="23" t="s">
        <v>142</v>
      </c>
      <c r="L24" s="26"/>
    </row>
    <row r="25" spans="2:12" ht="51.75" customHeight="1" x14ac:dyDescent="0.25">
      <c r="B25" s="2">
        <f t="shared" si="0"/>
        <v>18</v>
      </c>
      <c r="C25" s="7" t="s">
        <v>48</v>
      </c>
      <c r="D25" s="7" t="s">
        <v>80</v>
      </c>
      <c r="E25" s="7" t="s">
        <v>81</v>
      </c>
      <c r="F25" s="7" t="s">
        <v>11</v>
      </c>
      <c r="G25" s="9">
        <v>17699705.690000001</v>
      </c>
      <c r="H25" s="7">
        <v>18822</v>
      </c>
      <c r="I25" s="8" t="s">
        <v>82</v>
      </c>
      <c r="J25" s="6" t="s">
        <v>217</v>
      </c>
      <c r="K25" s="21" t="s">
        <v>132</v>
      </c>
      <c r="L25" s="26"/>
    </row>
    <row r="26" spans="2:12" ht="61.5" customHeight="1" x14ac:dyDescent="0.25">
      <c r="B26" s="2">
        <f t="shared" si="0"/>
        <v>19</v>
      </c>
      <c r="C26" s="7" t="s">
        <v>48</v>
      </c>
      <c r="D26" s="7" t="s">
        <v>83</v>
      </c>
      <c r="E26" s="7" t="s">
        <v>84</v>
      </c>
      <c r="F26" s="7" t="s">
        <v>85</v>
      </c>
      <c r="G26" s="9">
        <v>19196078</v>
      </c>
      <c r="H26" s="7">
        <v>3846</v>
      </c>
      <c r="I26" s="8" t="s">
        <v>86</v>
      </c>
      <c r="J26" s="6" t="s">
        <v>217</v>
      </c>
      <c r="K26" s="21" t="s">
        <v>131</v>
      </c>
      <c r="L26" s="26"/>
    </row>
    <row r="27" spans="2:12" ht="37.5" customHeight="1" x14ac:dyDescent="0.25">
      <c r="B27" s="2">
        <f t="shared" si="0"/>
        <v>20</v>
      </c>
      <c r="C27" s="7" t="s">
        <v>87</v>
      </c>
      <c r="D27" s="7" t="s">
        <v>88</v>
      </c>
      <c r="E27" s="7" t="s">
        <v>89</v>
      </c>
      <c r="F27" s="7" t="s">
        <v>90</v>
      </c>
      <c r="G27" s="13">
        <v>6718597.5800000001</v>
      </c>
      <c r="H27" s="7">
        <v>1200</v>
      </c>
      <c r="I27" s="12" t="s">
        <v>91</v>
      </c>
      <c r="J27" s="6" t="s">
        <v>177</v>
      </c>
      <c r="K27" s="23" t="s">
        <v>143</v>
      </c>
      <c r="L27" s="26"/>
    </row>
    <row r="28" spans="2:12" ht="93" customHeight="1" x14ac:dyDescent="0.25">
      <c r="B28" s="2">
        <f t="shared" si="0"/>
        <v>21</v>
      </c>
      <c r="C28" s="7" t="s">
        <v>10</v>
      </c>
      <c r="D28" s="7" t="s">
        <v>92</v>
      </c>
      <c r="E28" s="7" t="s">
        <v>93</v>
      </c>
      <c r="F28" s="7" t="s">
        <v>11</v>
      </c>
      <c r="G28" s="9">
        <v>670000</v>
      </c>
      <c r="H28" s="7">
        <v>245</v>
      </c>
      <c r="I28" s="8" t="s">
        <v>94</v>
      </c>
      <c r="J28" s="6" t="s">
        <v>217</v>
      </c>
      <c r="K28" s="21" t="s">
        <v>136</v>
      </c>
      <c r="L28" s="26"/>
    </row>
    <row r="29" spans="2:12" ht="84" customHeight="1" x14ac:dyDescent="0.25">
      <c r="B29" s="2">
        <f t="shared" si="0"/>
        <v>22</v>
      </c>
      <c r="C29" s="7" t="s">
        <v>25</v>
      </c>
      <c r="D29" s="7" t="s">
        <v>95</v>
      </c>
      <c r="E29" s="7" t="s">
        <v>96</v>
      </c>
      <c r="F29" s="7" t="s">
        <v>97</v>
      </c>
      <c r="G29" s="9">
        <v>5616238.8700000001</v>
      </c>
      <c r="H29" s="7">
        <v>1000</v>
      </c>
      <c r="I29" s="8" t="s">
        <v>98</v>
      </c>
      <c r="J29" s="6" t="s">
        <v>217</v>
      </c>
      <c r="K29" s="23" t="s">
        <v>148</v>
      </c>
      <c r="L29" s="26"/>
    </row>
    <row r="30" spans="2:12" ht="42.75" customHeight="1" x14ac:dyDescent="0.25">
      <c r="B30" s="2">
        <f t="shared" si="0"/>
        <v>23</v>
      </c>
      <c r="C30" s="7" t="s">
        <v>10</v>
      </c>
      <c r="D30" s="7" t="s">
        <v>99</v>
      </c>
      <c r="E30" s="7" t="s">
        <v>100</v>
      </c>
      <c r="F30" s="7" t="s">
        <v>101</v>
      </c>
      <c r="G30" s="9">
        <v>1120500</v>
      </c>
      <c r="H30" s="7">
        <v>183</v>
      </c>
      <c r="I30" s="7" t="s">
        <v>102</v>
      </c>
      <c r="J30" s="6" t="s">
        <v>217</v>
      </c>
      <c r="K30" s="21" t="s">
        <v>137</v>
      </c>
      <c r="L30" s="26"/>
    </row>
    <row r="31" spans="2:12" ht="161.25" customHeight="1" x14ac:dyDescent="0.25">
      <c r="B31" s="2">
        <f t="shared" si="0"/>
        <v>24</v>
      </c>
      <c r="C31" s="7" t="s">
        <v>10</v>
      </c>
      <c r="D31" s="7" t="s">
        <v>103</v>
      </c>
      <c r="E31" s="7" t="s">
        <v>104</v>
      </c>
      <c r="F31" s="7" t="s">
        <v>90</v>
      </c>
      <c r="G31" s="9">
        <v>2699999.18</v>
      </c>
      <c r="H31" s="7">
        <v>485</v>
      </c>
      <c r="I31" s="7" t="s">
        <v>63</v>
      </c>
      <c r="J31" s="6" t="s">
        <v>177</v>
      </c>
      <c r="K31" s="21" t="s">
        <v>138</v>
      </c>
      <c r="L31" s="26"/>
    </row>
    <row r="32" spans="2:12" ht="54" customHeight="1" x14ac:dyDescent="0.25">
      <c r="B32" s="2">
        <f t="shared" si="0"/>
        <v>25</v>
      </c>
      <c r="C32" s="7" t="s">
        <v>25</v>
      </c>
      <c r="D32" s="7" t="s">
        <v>105</v>
      </c>
      <c r="E32" s="7" t="s">
        <v>106</v>
      </c>
      <c r="F32" s="7" t="s">
        <v>46</v>
      </c>
      <c r="G32" s="14">
        <v>1545150</v>
      </c>
      <c r="H32" s="7">
        <v>1255</v>
      </c>
      <c r="I32" s="12" t="s">
        <v>107</v>
      </c>
      <c r="J32" s="6" t="s">
        <v>217</v>
      </c>
      <c r="K32" s="23" t="s">
        <v>144</v>
      </c>
      <c r="L32" s="26"/>
    </row>
    <row r="33" spans="2:12" ht="162" customHeight="1" x14ac:dyDescent="0.25">
      <c r="B33" s="2">
        <f t="shared" si="0"/>
        <v>26</v>
      </c>
      <c r="C33" s="7" t="s">
        <v>109</v>
      </c>
      <c r="D33" s="7" t="s">
        <v>110</v>
      </c>
      <c r="E33" s="7" t="s">
        <v>108</v>
      </c>
      <c r="F33" s="7" t="s">
        <v>46</v>
      </c>
      <c r="G33" s="14">
        <v>21392869.66</v>
      </c>
      <c r="H33" s="7">
        <v>2335</v>
      </c>
      <c r="I33" s="12" t="s">
        <v>111</v>
      </c>
      <c r="J33" s="6" t="s">
        <v>217</v>
      </c>
      <c r="K33" s="23" t="s">
        <v>145</v>
      </c>
      <c r="L33" s="26"/>
    </row>
    <row r="34" spans="2:12" ht="162" customHeight="1" x14ac:dyDescent="0.25">
      <c r="B34" s="2">
        <f t="shared" si="0"/>
        <v>27</v>
      </c>
      <c r="C34" s="7" t="s">
        <v>112</v>
      </c>
      <c r="D34" s="12" t="s">
        <v>113</v>
      </c>
      <c r="E34" s="7" t="s">
        <v>114</v>
      </c>
      <c r="F34" s="7" t="s">
        <v>115</v>
      </c>
      <c r="G34" s="20">
        <v>12576278.439999999</v>
      </c>
      <c r="H34" s="7">
        <v>36279</v>
      </c>
      <c r="I34" s="8" t="s">
        <v>98</v>
      </c>
      <c r="J34" s="6" t="s">
        <v>217</v>
      </c>
      <c r="K34" s="23" t="s">
        <v>146</v>
      </c>
      <c r="L34" s="26"/>
    </row>
    <row r="35" spans="2:12" ht="48.75" customHeight="1" x14ac:dyDescent="0.25">
      <c r="B35" s="2">
        <f t="shared" si="0"/>
        <v>28</v>
      </c>
      <c r="C35" s="7" t="s">
        <v>112</v>
      </c>
      <c r="D35" s="12" t="s">
        <v>150</v>
      </c>
      <c r="E35" s="7" t="s">
        <v>151</v>
      </c>
      <c r="F35" s="7" t="s">
        <v>152</v>
      </c>
      <c r="G35" s="13">
        <v>8491325</v>
      </c>
      <c r="H35" s="7">
        <v>3500</v>
      </c>
      <c r="I35" s="8" t="s">
        <v>153</v>
      </c>
      <c r="J35" s="6" t="s">
        <v>217</v>
      </c>
      <c r="K35" s="27" t="s">
        <v>149</v>
      </c>
      <c r="L35" s="26"/>
    </row>
    <row r="36" spans="2:12" ht="129" customHeight="1" x14ac:dyDescent="0.25">
      <c r="B36" s="2">
        <f t="shared" si="0"/>
        <v>29</v>
      </c>
      <c r="C36" s="7" t="s">
        <v>25</v>
      </c>
      <c r="D36" s="12" t="s">
        <v>154</v>
      </c>
      <c r="E36" s="7" t="s">
        <v>156</v>
      </c>
      <c r="F36" s="7" t="s">
        <v>40</v>
      </c>
      <c r="G36" s="13">
        <v>19343637.760000002</v>
      </c>
      <c r="H36" s="7">
        <v>2879</v>
      </c>
      <c r="I36" s="8" t="s">
        <v>158</v>
      </c>
      <c r="J36" s="6" t="s">
        <v>177</v>
      </c>
      <c r="K36" s="23" t="s">
        <v>159</v>
      </c>
      <c r="L36" s="26"/>
    </row>
    <row r="37" spans="2:12" ht="48.75" customHeight="1" x14ac:dyDescent="0.25">
      <c r="B37" s="2">
        <f t="shared" si="0"/>
        <v>30</v>
      </c>
      <c r="C37" s="7" t="s">
        <v>112</v>
      </c>
      <c r="D37" s="12" t="s">
        <v>155</v>
      </c>
      <c r="E37" s="7" t="s">
        <v>157</v>
      </c>
      <c r="F37" s="7" t="s">
        <v>8</v>
      </c>
      <c r="G37" s="13">
        <v>16955266.399999999</v>
      </c>
      <c r="H37" s="7">
        <v>1630</v>
      </c>
      <c r="I37" s="8" t="s">
        <v>98</v>
      </c>
      <c r="J37" s="6" t="s">
        <v>177</v>
      </c>
      <c r="K37" s="23" t="s">
        <v>182</v>
      </c>
      <c r="L37" s="26"/>
    </row>
    <row r="38" spans="2:12" ht="48.75" customHeight="1" x14ac:dyDescent="0.25">
      <c r="B38" s="2">
        <f t="shared" si="0"/>
        <v>31</v>
      </c>
      <c r="C38" s="12" t="s">
        <v>210</v>
      </c>
      <c r="D38" s="12" t="s">
        <v>207</v>
      </c>
      <c r="E38" s="28" t="s">
        <v>211</v>
      </c>
      <c r="F38" s="28" t="s">
        <v>19</v>
      </c>
      <c r="G38" s="31">
        <v>14000000</v>
      </c>
      <c r="H38" s="30">
        <v>1500</v>
      </c>
      <c r="I38" s="8" t="s">
        <v>30</v>
      </c>
      <c r="J38" s="6" t="s">
        <v>177</v>
      </c>
      <c r="K38" s="21" t="s">
        <v>214</v>
      </c>
      <c r="L38" s="26"/>
    </row>
    <row r="39" spans="2:12" ht="48.75" customHeight="1" x14ac:dyDescent="0.25">
      <c r="B39" s="2">
        <f t="shared" si="0"/>
        <v>32</v>
      </c>
      <c r="C39" s="12" t="s">
        <v>59</v>
      </c>
      <c r="D39" s="12" t="s">
        <v>208</v>
      </c>
      <c r="E39" s="29" t="s">
        <v>18</v>
      </c>
      <c r="F39" s="28" t="s">
        <v>19</v>
      </c>
      <c r="G39" s="31">
        <v>16500000</v>
      </c>
      <c r="H39" s="30">
        <v>1219</v>
      </c>
      <c r="I39" s="8" t="s">
        <v>51</v>
      </c>
      <c r="J39" s="6" t="s">
        <v>177</v>
      </c>
      <c r="K39" s="21" t="s">
        <v>215</v>
      </c>
      <c r="L39" s="26"/>
    </row>
    <row r="40" spans="2:12" ht="48.75" customHeight="1" x14ac:dyDescent="0.25">
      <c r="B40" s="2">
        <f t="shared" si="0"/>
        <v>33</v>
      </c>
      <c r="C40" s="12" t="s">
        <v>185</v>
      </c>
      <c r="D40" s="7" t="s">
        <v>186</v>
      </c>
      <c r="E40" s="7" t="s">
        <v>187</v>
      </c>
      <c r="F40" s="7" t="s">
        <v>115</v>
      </c>
      <c r="G40" s="13">
        <v>17040000</v>
      </c>
      <c r="H40" s="7">
        <v>8695</v>
      </c>
      <c r="I40" s="8" t="s">
        <v>188</v>
      </c>
      <c r="J40" s="6" t="s">
        <v>177</v>
      </c>
      <c r="K40" s="23" t="s">
        <v>201</v>
      </c>
      <c r="L40" s="26"/>
    </row>
    <row r="41" spans="2:12" ht="48.75" customHeight="1" x14ac:dyDescent="0.25">
      <c r="B41" s="2">
        <f t="shared" si="0"/>
        <v>34</v>
      </c>
      <c r="C41" s="12" t="s">
        <v>189</v>
      </c>
      <c r="D41" s="7" t="s">
        <v>190</v>
      </c>
      <c r="E41" s="7" t="s">
        <v>191</v>
      </c>
      <c r="F41" s="7" t="s">
        <v>8</v>
      </c>
      <c r="G41" s="13">
        <v>1054040</v>
      </c>
      <c r="H41" s="7">
        <v>210</v>
      </c>
      <c r="I41" s="8" t="s">
        <v>176</v>
      </c>
      <c r="J41" s="6" t="s">
        <v>177</v>
      </c>
      <c r="K41" s="23" t="s">
        <v>202</v>
      </c>
      <c r="L41" s="26"/>
    </row>
    <row r="42" spans="2:12" ht="48.75" customHeight="1" x14ac:dyDescent="0.25">
      <c r="B42" s="2">
        <f t="shared" si="0"/>
        <v>35</v>
      </c>
      <c r="C42" s="12" t="s">
        <v>48</v>
      </c>
      <c r="D42" s="12" t="s">
        <v>209</v>
      </c>
      <c r="E42" s="28" t="s">
        <v>14</v>
      </c>
      <c r="F42" s="28" t="s">
        <v>14</v>
      </c>
      <c r="G42" s="31">
        <v>5072183.53</v>
      </c>
      <c r="H42" s="30">
        <v>2350</v>
      </c>
      <c r="I42" s="8" t="s">
        <v>212</v>
      </c>
      <c r="J42" s="6" t="s">
        <v>217</v>
      </c>
      <c r="K42" s="21" t="s">
        <v>213</v>
      </c>
      <c r="L42" s="26"/>
    </row>
    <row r="43" spans="2:12" ht="48.75" customHeight="1" x14ac:dyDescent="0.25">
      <c r="B43" s="2">
        <f t="shared" si="0"/>
        <v>36</v>
      </c>
      <c r="C43" s="12" t="s">
        <v>59</v>
      </c>
      <c r="D43" s="7" t="s">
        <v>192</v>
      </c>
      <c r="E43" s="7" t="s">
        <v>193</v>
      </c>
      <c r="F43" s="7" t="s">
        <v>19</v>
      </c>
      <c r="G43" s="13">
        <v>9850010.5</v>
      </c>
      <c r="H43" s="7">
        <v>6000</v>
      </c>
      <c r="I43" s="8" t="s">
        <v>158</v>
      </c>
      <c r="J43" s="6" t="s">
        <v>177</v>
      </c>
      <c r="K43" s="23" t="s">
        <v>203</v>
      </c>
      <c r="L43" s="26"/>
    </row>
    <row r="44" spans="2:12" ht="48.75" customHeight="1" x14ac:dyDescent="0.25">
      <c r="B44" s="2">
        <f t="shared" si="0"/>
        <v>37</v>
      </c>
      <c r="C44" s="12" t="s">
        <v>48</v>
      </c>
      <c r="D44" s="12" t="s">
        <v>162</v>
      </c>
      <c r="E44" s="7" t="s">
        <v>164</v>
      </c>
      <c r="F44" s="7" t="s">
        <v>19</v>
      </c>
      <c r="G44" s="13">
        <v>10000000</v>
      </c>
      <c r="H44" s="7">
        <v>2380</v>
      </c>
      <c r="I44" s="8" t="s">
        <v>30</v>
      </c>
      <c r="J44" s="6" t="s">
        <v>177</v>
      </c>
      <c r="K44" s="23" t="s">
        <v>178</v>
      </c>
      <c r="L44" s="26"/>
    </row>
    <row r="45" spans="2:12" ht="48.75" customHeight="1" x14ac:dyDescent="0.25">
      <c r="B45" s="2">
        <f t="shared" si="0"/>
        <v>38</v>
      </c>
      <c r="C45" s="12" t="s">
        <v>59</v>
      </c>
      <c r="D45" s="12" t="s">
        <v>163</v>
      </c>
      <c r="E45" s="7" t="s">
        <v>104</v>
      </c>
      <c r="F45" s="7" t="s">
        <v>90</v>
      </c>
      <c r="G45" s="13">
        <v>3182112.3</v>
      </c>
      <c r="H45" s="7">
        <v>600</v>
      </c>
      <c r="I45" s="8" t="s">
        <v>173</v>
      </c>
      <c r="J45" s="6" t="s">
        <v>217</v>
      </c>
      <c r="K45" s="23" t="s">
        <v>179</v>
      </c>
      <c r="L45" s="26"/>
    </row>
    <row r="46" spans="2:12" ht="48.75" customHeight="1" x14ac:dyDescent="0.25">
      <c r="B46" s="2">
        <f t="shared" si="0"/>
        <v>39</v>
      </c>
      <c r="C46" s="12" t="s">
        <v>48</v>
      </c>
      <c r="D46" s="7" t="s">
        <v>194</v>
      </c>
      <c r="E46" s="7" t="s">
        <v>14</v>
      </c>
      <c r="F46" s="7" t="s">
        <v>14</v>
      </c>
      <c r="G46" s="13">
        <v>2067214.5</v>
      </c>
      <c r="H46" s="7">
        <v>3200</v>
      </c>
      <c r="I46" s="8" t="s">
        <v>176</v>
      </c>
      <c r="J46" s="6" t="s">
        <v>217</v>
      </c>
      <c r="K46" s="23" t="s">
        <v>204</v>
      </c>
      <c r="L46" s="26"/>
    </row>
    <row r="47" spans="2:12" ht="48.75" customHeight="1" x14ac:dyDescent="0.25">
      <c r="B47" s="2">
        <f t="shared" si="0"/>
        <v>40</v>
      </c>
      <c r="C47" s="12" t="s">
        <v>48</v>
      </c>
      <c r="D47" s="7" t="s">
        <v>195</v>
      </c>
      <c r="E47" s="7" t="s">
        <v>196</v>
      </c>
      <c r="F47" s="7" t="s">
        <v>8</v>
      </c>
      <c r="G47" s="13">
        <v>5089541</v>
      </c>
      <c r="H47" s="7">
        <v>4167</v>
      </c>
      <c r="I47" s="8" t="s">
        <v>199</v>
      </c>
      <c r="J47" s="6" t="s">
        <v>177</v>
      </c>
      <c r="K47" s="23" t="s">
        <v>205</v>
      </c>
      <c r="L47" s="26"/>
    </row>
    <row r="48" spans="2:12" ht="48.75" customHeight="1" x14ac:dyDescent="0.25">
      <c r="B48" s="2">
        <f t="shared" si="0"/>
        <v>41</v>
      </c>
      <c r="C48" s="12" t="s">
        <v>197</v>
      </c>
      <c r="D48" s="7" t="s">
        <v>198</v>
      </c>
      <c r="E48" s="7" t="s">
        <v>7</v>
      </c>
      <c r="F48" s="7" t="s">
        <v>67</v>
      </c>
      <c r="G48" s="13">
        <v>7892200</v>
      </c>
      <c r="H48" s="7">
        <v>490</v>
      </c>
      <c r="I48" s="8" t="s">
        <v>200</v>
      </c>
      <c r="J48" s="6" t="s">
        <v>217</v>
      </c>
      <c r="K48" s="23" t="s">
        <v>206</v>
      </c>
      <c r="L48" s="26"/>
    </row>
    <row r="49" spans="2:12" ht="70.5" customHeight="1" x14ac:dyDescent="0.25">
      <c r="B49" s="2">
        <f t="shared" si="0"/>
        <v>42</v>
      </c>
      <c r="C49" s="12" t="s">
        <v>48</v>
      </c>
      <c r="D49" s="12" t="s">
        <v>165</v>
      </c>
      <c r="E49" s="7" t="s">
        <v>169</v>
      </c>
      <c r="F49" s="7" t="s">
        <v>26</v>
      </c>
      <c r="G49" s="13">
        <v>12152000</v>
      </c>
      <c r="H49" s="7">
        <v>798</v>
      </c>
      <c r="I49" s="8" t="s">
        <v>174</v>
      </c>
      <c r="J49" s="6" t="s">
        <v>177</v>
      </c>
      <c r="K49" s="23" t="s">
        <v>180</v>
      </c>
      <c r="L49" s="26"/>
    </row>
    <row r="50" spans="2:12" ht="82.5" customHeight="1" x14ac:dyDescent="0.25">
      <c r="B50" s="2">
        <f t="shared" si="0"/>
        <v>43</v>
      </c>
      <c r="C50" s="12" t="s">
        <v>48</v>
      </c>
      <c r="D50" s="12" t="s">
        <v>166</v>
      </c>
      <c r="E50" s="7" t="s">
        <v>171</v>
      </c>
      <c r="F50" s="7" t="s">
        <v>26</v>
      </c>
      <c r="G50" s="13">
        <v>12118000</v>
      </c>
      <c r="H50" s="7">
        <v>1800</v>
      </c>
      <c r="I50" s="8" t="s">
        <v>175</v>
      </c>
      <c r="J50" s="6" t="s">
        <v>177</v>
      </c>
      <c r="K50" s="23" t="s">
        <v>183</v>
      </c>
      <c r="L50" s="26"/>
    </row>
    <row r="51" spans="2:12" ht="42.75" customHeight="1" x14ac:dyDescent="0.25">
      <c r="B51" s="2">
        <f t="shared" si="0"/>
        <v>44</v>
      </c>
      <c r="C51" s="7" t="s">
        <v>172</v>
      </c>
      <c r="D51" s="7" t="s">
        <v>167</v>
      </c>
      <c r="E51" s="7" t="s">
        <v>170</v>
      </c>
      <c r="F51" s="7" t="s">
        <v>90</v>
      </c>
      <c r="G51" s="13">
        <v>3878684.75</v>
      </c>
      <c r="H51" s="7">
        <v>2542</v>
      </c>
      <c r="I51" s="8" t="s">
        <v>176</v>
      </c>
      <c r="J51" s="6" t="s">
        <v>217</v>
      </c>
      <c r="K51" s="23" t="s">
        <v>181</v>
      </c>
      <c r="L51" s="26"/>
    </row>
    <row r="52" spans="2:12" ht="60.75" customHeight="1" x14ac:dyDescent="0.25">
      <c r="B52" s="2">
        <f t="shared" si="0"/>
        <v>45</v>
      </c>
      <c r="C52" s="12" t="s">
        <v>48</v>
      </c>
      <c r="D52" s="7" t="s">
        <v>168</v>
      </c>
      <c r="E52" s="7" t="s">
        <v>7</v>
      </c>
      <c r="F52" s="7" t="s">
        <v>8</v>
      </c>
      <c r="G52" s="13">
        <v>11077384.810000001</v>
      </c>
      <c r="H52" s="7">
        <v>6080</v>
      </c>
      <c r="I52" s="8" t="s">
        <v>98</v>
      </c>
      <c r="J52" s="6" t="s">
        <v>177</v>
      </c>
      <c r="K52" s="23" t="s">
        <v>184</v>
      </c>
      <c r="L52" s="26"/>
    </row>
    <row r="53" spans="2:12" ht="60.75" customHeight="1" x14ac:dyDescent="0.25">
      <c r="B53" s="2">
        <f t="shared" si="0"/>
        <v>46</v>
      </c>
      <c r="C53" s="7" t="s">
        <v>25</v>
      </c>
      <c r="D53" s="7" t="s">
        <v>218</v>
      </c>
      <c r="E53" s="28" t="s">
        <v>219</v>
      </c>
      <c r="F53" s="28" t="s">
        <v>220</v>
      </c>
      <c r="G53" s="31">
        <v>16348000</v>
      </c>
      <c r="H53" s="30">
        <v>1100</v>
      </c>
      <c r="I53" s="8" t="s">
        <v>222</v>
      </c>
      <c r="J53" s="6" t="s">
        <v>217</v>
      </c>
      <c r="K53" s="21" t="s">
        <v>221</v>
      </c>
      <c r="L53" s="26"/>
    </row>
    <row r="54" spans="2:12" ht="60.75" customHeight="1" x14ac:dyDescent="0.25">
      <c r="B54" s="2">
        <f t="shared" si="0"/>
        <v>47</v>
      </c>
      <c r="C54" s="12" t="s">
        <v>59</v>
      </c>
      <c r="D54" s="7" t="s">
        <v>223</v>
      </c>
      <c r="E54" s="7" t="s">
        <v>104</v>
      </c>
      <c r="F54" s="7" t="s">
        <v>90</v>
      </c>
      <c r="G54" s="31">
        <v>2477500</v>
      </c>
      <c r="H54" s="7">
        <v>900</v>
      </c>
      <c r="I54" s="8" t="s">
        <v>226</v>
      </c>
      <c r="J54" s="6" t="s">
        <v>177</v>
      </c>
      <c r="K54" s="23" t="s">
        <v>227</v>
      </c>
      <c r="L54" s="26"/>
    </row>
    <row r="55" spans="2:12" ht="57.75" customHeight="1" x14ac:dyDescent="0.25">
      <c r="B55" s="2">
        <f t="shared" si="0"/>
        <v>48</v>
      </c>
      <c r="C55" s="7" t="s">
        <v>25</v>
      </c>
      <c r="D55" s="7" t="s">
        <v>224</v>
      </c>
      <c r="E55" s="28" t="s">
        <v>225</v>
      </c>
      <c r="F55" s="28" t="s">
        <v>46</v>
      </c>
      <c r="G55" s="31">
        <v>12945000</v>
      </c>
      <c r="H55" s="7">
        <v>1423</v>
      </c>
      <c r="I55" s="8" t="s">
        <v>98</v>
      </c>
      <c r="J55" s="6" t="s">
        <v>177</v>
      </c>
      <c r="K55" s="21" t="s">
        <v>228</v>
      </c>
      <c r="L55" s="26"/>
    </row>
    <row r="56" spans="2:12" ht="33.75" x14ac:dyDescent="0.25">
      <c r="B56" s="2">
        <f t="shared" si="0"/>
        <v>49</v>
      </c>
      <c r="C56" s="7" t="s">
        <v>5</v>
      </c>
      <c r="D56" s="7" t="s">
        <v>235</v>
      </c>
      <c r="E56" s="28" t="s">
        <v>225</v>
      </c>
      <c r="F56" s="28" t="s">
        <v>46</v>
      </c>
      <c r="G56" s="31">
        <v>12945000</v>
      </c>
      <c r="H56" s="7">
        <v>1423</v>
      </c>
      <c r="I56" s="8" t="s">
        <v>98</v>
      </c>
      <c r="J56" s="6" t="s">
        <v>238</v>
      </c>
      <c r="K56" s="21" t="s">
        <v>239</v>
      </c>
      <c r="L56" s="26"/>
    </row>
    <row r="57" spans="2:12" ht="57.75" customHeight="1" x14ac:dyDescent="0.25">
      <c r="B57" s="2">
        <f t="shared" si="0"/>
        <v>50</v>
      </c>
      <c r="C57" s="7" t="s">
        <v>233</v>
      </c>
      <c r="D57" s="7" t="s">
        <v>236</v>
      </c>
      <c r="E57" s="28" t="s">
        <v>225</v>
      </c>
      <c r="F57" s="28" t="s">
        <v>46</v>
      </c>
      <c r="G57" s="31">
        <v>12945000</v>
      </c>
      <c r="H57" s="7">
        <v>1423</v>
      </c>
      <c r="I57" s="8" t="s">
        <v>98</v>
      </c>
      <c r="J57" s="6" t="s">
        <v>238</v>
      </c>
      <c r="K57" s="21" t="s">
        <v>240</v>
      </c>
      <c r="L57" s="26"/>
    </row>
    <row r="58" spans="2:12" ht="57.75" customHeight="1" x14ac:dyDescent="0.25">
      <c r="B58" s="2">
        <f t="shared" si="0"/>
        <v>51</v>
      </c>
      <c r="C58" s="7" t="s">
        <v>234</v>
      </c>
      <c r="D58" s="7" t="s">
        <v>237</v>
      </c>
      <c r="E58" s="28" t="s">
        <v>225</v>
      </c>
      <c r="F58" s="28" t="s">
        <v>46</v>
      </c>
      <c r="G58" s="31">
        <v>12945000</v>
      </c>
      <c r="H58" s="7">
        <v>1423</v>
      </c>
      <c r="I58" s="8" t="s">
        <v>98</v>
      </c>
      <c r="J58" s="6" t="s">
        <v>238</v>
      </c>
      <c r="K58" s="21" t="s">
        <v>241</v>
      </c>
      <c r="L58" s="26"/>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1:K54" xr:uid="{00000000-0009-0000-0000-000000000000}">
    <filterColumn colId="0" showButton="0"/>
    <filterColumn colId="1" showButton="0"/>
    <filterColumn colId="2" showButton="0"/>
    <filterColumn colId="3" showButton="0"/>
    <filterColumn colId="4" showButton="0"/>
    <filterColumn colId="5" hiddenButton="1" showButton="0"/>
    <filterColumn colId="6" showButton="0"/>
    <filterColumn colId="7" showButton="0"/>
    <filterColumn colId="8" hiddenButton="1" showButton="0"/>
    <filterColumn colId="9" hiddenButton="1" showButton="0"/>
  </autoFilter>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33" priority="1" operator="containsText" text="EN EJECUCION">
      <formula>NOT(ISERROR(SEARCH("EN EJECUCION",J1)))</formula>
    </cfRule>
    <cfRule type="containsText" dxfId="32"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0E2B5-4EEF-470F-AECF-CEC635079775}">
  <dimension ref="A1:L68"/>
  <sheetViews>
    <sheetView view="pageBreakPreview" zoomScaleNormal="100" zoomScaleSheetLayoutView="100" workbookViewId="0">
      <selection activeCell="N10" sqref="N10"/>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57" customFormat="1" ht="21" customHeight="1" x14ac:dyDescent="0.25">
      <c r="A1" s="56"/>
      <c r="B1" s="94" t="s">
        <v>160</v>
      </c>
      <c r="C1" s="94"/>
      <c r="D1" s="94"/>
      <c r="E1" s="94"/>
      <c r="F1" s="94"/>
      <c r="G1" s="94"/>
      <c r="H1" s="94"/>
      <c r="I1" s="94"/>
      <c r="J1" s="94"/>
      <c r="K1" s="94"/>
    </row>
    <row r="2" spans="1:12" s="57" customFormat="1" ht="21" customHeight="1" x14ac:dyDescent="0.25">
      <c r="A2" s="56"/>
      <c r="B2" s="94" t="s">
        <v>242</v>
      </c>
      <c r="C2" s="94"/>
      <c r="D2" s="94"/>
      <c r="E2" s="94"/>
      <c r="F2" s="94"/>
      <c r="G2" s="94"/>
      <c r="H2" s="94"/>
      <c r="I2" s="94"/>
      <c r="J2" s="94"/>
      <c r="K2" s="94"/>
    </row>
    <row r="3" spans="1:12" s="57" customFormat="1" ht="21" customHeight="1" x14ac:dyDescent="0.25">
      <c r="A3" s="56"/>
      <c r="B3" s="94" t="s">
        <v>230</v>
      </c>
      <c r="C3" s="94"/>
      <c r="D3" s="94"/>
      <c r="E3" s="94"/>
      <c r="F3" s="94"/>
      <c r="G3" s="94"/>
      <c r="H3" s="94"/>
      <c r="I3" s="94"/>
      <c r="J3" s="94"/>
      <c r="K3" s="94"/>
    </row>
    <row r="4" spans="1:12" s="57" customFormat="1" ht="21" x14ac:dyDescent="0.25">
      <c r="A4" s="56"/>
      <c r="B4" s="94" t="s">
        <v>161</v>
      </c>
      <c r="C4" s="94"/>
      <c r="D4" s="94"/>
      <c r="E4" s="94"/>
      <c r="F4" s="94"/>
      <c r="G4" s="94"/>
      <c r="H4" s="94"/>
      <c r="I4" s="94"/>
      <c r="J4" s="94"/>
      <c r="K4" s="94"/>
    </row>
    <row r="5" spans="1:12" ht="21" x14ac:dyDescent="0.25">
      <c r="A5" s="1"/>
      <c r="B5" s="35"/>
      <c r="C5" s="35"/>
      <c r="D5" s="35"/>
      <c r="E5" s="35"/>
      <c r="F5" s="35"/>
      <c r="G5" s="35"/>
      <c r="H5" s="35"/>
      <c r="I5" s="35"/>
      <c r="J5" s="35"/>
      <c r="K5" s="35"/>
    </row>
    <row r="6" spans="1:12" ht="22.5" customHeight="1" x14ac:dyDescent="0.25">
      <c r="B6" s="95" t="s">
        <v>0</v>
      </c>
      <c r="C6" s="96" t="s">
        <v>1</v>
      </c>
      <c r="D6" s="96" t="s">
        <v>2</v>
      </c>
      <c r="E6" s="93" t="s">
        <v>118</v>
      </c>
      <c r="F6" s="92" t="s">
        <v>3</v>
      </c>
      <c r="G6" s="92" t="s">
        <v>119</v>
      </c>
      <c r="H6" s="92" t="s">
        <v>4</v>
      </c>
      <c r="I6" s="92" t="s">
        <v>117</v>
      </c>
      <c r="J6" s="93" t="s">
        <v>120</v>
      </c>
      <c r="K6" s="92" t="s">
        <v>121</v>
      </c>
    </row>
    <row r="7" spans="1:12" ht="21" customHeight="1" x14ac:dyDescent="0.25">
      <c r="B7" s="95"/>
      <c r="C7" s="96"/>
      <c r="D7" s="96"/>
      <c r="E7" s="93"/>
      <c r="F7" s="92"/>
      <c r="G7" s="92"/>
      <c r="H7" s="92"/>
      <c r="I7" s="92"/>
      <c r="J7" s="93"/>
      <c r="K7" s="92"/>
    </row>
    <row r="8" spans="1:12" ht="48" customHeight="1" x14ac:dyDescent="0.25">
      <c r="B8" s="36">
        <v>1</v>
      </c>
      <c r="C8" s="37" t="s">
        <v>5</v>
      </c>
      <c r="D8" s="37" t="s">
        <v>6</v>
      </c>
      <c r="E8" s="38" t="s">
        <v>7</v>
      </c>
      <c r="F8" s="38" t="s">
        <v>8</v>
      </c>
      <c r="G8" s="39">
        <v>922476.09</v>
      </c>
      <c r="H8" s="36">
        <v>247</v>
      </c>
      <c r="I8" s="38" t="s">
        <v>9</v>
      </c>
      <c r="J8" s="40" t="s">
        <v>216</v>
      </c>
      <c r="K8" s="41" t="s">
        <v>147</v>
      </c>
      <c r="L8" s="26"/>
    </row>
    <row r="9" spans="1:12" ht="94.5" customHeight="1" x14ac:dyDescent="0.25">
      <c r="B9" s="36">
        <f>B8+1</f>
        <v>2</v>
      </c>
      <c r="C9" s="37" t="s">
        <v>12</v>
      </c>
      <c r="D9" s="37" t="s">
        <v>13</v>
      </c>
      <c r="E9" s="38" t="s">
        <v>14</v>
      </c>
      <c r="F9" s="38" t="s">
        <v>14</v>
      </c>
      <c r="G9" s="39">
        <v>4950300</v>
      </c>
      <c r="H9" s="36">
        <v>1070</v>
      </c>
      <c r="I9" s="38" t="s">
        <v>15</v>
      </c>
      <c r="J9" s="40" t="s">
        <v>177</v>
      </c>
      <c r="K9" s="41" t="s">
        <v>124</v>
      </c>
      <c r="L9" s="26"/>
    </row>
    <row r="10" spans="1:12" ht="60" customHeight="1" x14ac:dyDescent="0.25">
      <c r="B10" s="36">
        <f t="shared" ref="B10:B57" si="0">B9+1</f>
        <v>3</v>
      </c>
      <c r="C10" s="37" t="s">
        <v>16</v>
      </c>
      <c r="D10" s="37" t="s">
        <v>17</v>
      </c>
      <c r="E10" s="38" t="s">
        <v>18</v>
      </c>
      <c r="F10" s="38" t="s">
        <v>19</v>
      </c>
      <c r="G10" s="39">
        <v>19495947.149999999</v>
      </c>
      <c r="H10" s="36">
        <v>14408</v>
      </c>
      <c r="I10" s="38" t="s">
        <v>20</v>
      </c>
      <c r="J10" s="40" t="s">
        <v>217</v>
      </c>
      <c r="K10" s="41" t="s">
        <v>122</v>
      </c>
      <c r="L10" s="26"/>
    </row>
    <row r="11" spans="1:12" ht="38.25" customHeight="1" x14ac:dyDescent="0.25">
      <c r="B11" s="36">
        <f t="shared" si="0"/>
        <v>4</v>
      </c>
      <c r="C11" s="37" t="s">
        <v>21</v>
      </c>
      <c r="D11" s="37" t="s">
        <v>22</v>
      </c>
      <c r="E11" s="38" t="s">
        <v>23</v>
      </c>
      <c r="F11" s="38" t="s">
        <v>19</v>
      </c>
      <c r="G11" s="39">
        <v>27687941.620000001</v>
      </c>
      <c r="H11" s="36">
        <v>845</v>
      </c>
      <c r="I11" s="38" t="s">
        <v>24</v>
      </c>
      <c r="J11" s="40" t="s">
        <v>217</v>
      </c>
      <c r="K11" s="41" t="s">
        <v>123</v>
      </c>
      <c r="L11" s="26"/>
    </row>
    <row r="12" spans="1:12" ht="63" customHeight="1" x14ac:dyDescent="0.25">
      <c r="B12" s="36">
        <f t="shared" si="0"/>
        <v>5</v>
      </c>
      <c r="C12" s="37" t="s">
        <v>27</v>
      </c>
      <c r="D12" s="37" t="s">
        <v>28</v>
      </c>
      <c r="E12" s="37" t="s">
        <v>29</v>
      </c>
      <c r="F12" s="37" t="s">
        <v>19</v>
      </c>
      <c r="G12" s="42">
        <v>726376</v>
      </c>
      <c r="H12" s="36">
        <v>1731</v>
      </c>
      <c r="I12" s="43" t="s">
        <v>30</v>
      </c>
      <c r="J12" s="40" t="s">
        <v>217</v>
      </c>
      <c r="K12" s="41" t="s">
        <v>127</v>
      </c>
      <c r="L12" s="26"/>
    </row>
    <row r="13" spans="1:12" ht="63" customHeight="1" x14ac:dyDescent="0.25">
      <c r="B13" s="36">
        <f t="shared" si="0"/>
        <v>6</v>
      </c>
      <c r="C13" s="37" t="s">
        <v>31</v>
      </c>
      <c r="D13" s="37" t="s">
        <v>32</v>
      </c>
      <c r="E13" s="37" t="s">
        <v>33</v>
      </c>
      <c r="F13" s="37" t="s">
        <v>34</v>
      </c>
      <c r="G13" s="42">
        <v>450000</v>
      </c>
      <c r="H13" s="36">
        <v>2245</v>
      </c>
      <c r="I13" s="43" t="s">
        <v>30</v>
      </c>
      <c r="J13" s="40" t="s">
        <v>217</v>
      </c>
      <c r="K13" s="44" t="s">
        <v>133</v>
      </c>
      <c r="L13" s="26"/>
    </row>
    <row r="14" spans="1:12" ht="108" customHeight="1" x14ac:dyDescent="0.25">
      <c r="B14" s="36">
        <f t="shared" si="0"/>
        <v>7</v>
      </c>
      <c r="C14" s="37" t="s">
        <v>35</v>
      </c>
      <c r="D14" s="37" t="s">
        <v>36</v>
      </c>
      <c r="E14" s="38" t="s">
        <v>37</v>
      </c>
      <c r="F14" s="38" t="s">
        <v>38</v>
      </c>
      <c r="G14" s="39">
        <v>7547911.5599999996</v>
      </c>
      <c r="H14" s="36">
        <v>4161</v>
      </c>
      <c r="I14" s="38" t="s">
        <v>39</v>
      </c>
      <c r="J14" s="40" t="s">
        <v>217</v>
      </c>
      <c r="K14" s="41" t="s">
        <v>125</v>
      </c>
      <c r="L14" s="26"/>
    </row>
    <row r="15" spans="1:12" ht="49.5" customHeight="1" x14ac:dyDescent="0.25">
      <c r="B15" s="36">
        <f t="shared" si="0"/>
        <v>8</v>
      </c>
      <c r="C15" s="37" t="s">
        <v>25</v>
      </c>
      <c r="D15" s="37" t="s">
        <v>41</v>
      </c>
      <c r="E15" s="38" t="s">
        <v>42</v>
      </c>
      <c r="F15" s="38" t="s">
        <v>14</v>
      </c>
      <c r="G15" s="39">
        <v>8968087.4700000007</v>
      </c>
      <c r="H15" s="45">
        <v>6074</v>
      </c>
      <c r="I15" s="38" t="s">
        <v>43</v>
      </c>
      <c r="J15" s="40" t="s">
        <v>217</v>
      </c>
      <c r="K15" s="41" t="s">
        <v>126</v>
      </c>
      <c r="L15" s="26"/>
    </row>
    <row r="16" spans="1:12" ht="58.5" customHeight="1" x14ac:dyDescent="0.25">
      <c r="B16" s="36">
        <f t="shared" si="0"/>
        <v>9</v>
      </c>
      <c r="C16" s="37" t="s">
        <v>25</v>
      </c>
      <c r="D16" s="37" t="s">
        <v>44</v>
      </c>
      <c r="E16" s="37" t="s">
        <v>45</v>
      </c>
      <c r="F16" s="37" t="s">
        <v>46</v>
      </c>
      <c r="G16" s="42">
        <v>8229648.8499999996</v>
      </c>
      <c r="H16" s="37">
        <v>1754</v>
      </c>
      <c r="I16" s="43" t="s">
        <v>47</v>
      </c>
      <c r="J16" s="40" t="s">
        <v>217</v>
      </c>
      <c r="K16" s="44" t="s">
        <v>134</v>
      </c>
      <c r="L16" s="26"/>
    </row>
    <row r="17" spans="2:12" ht="60.75" customHeight="1" x14ac:dyDescent="0.25">
      <c r="B17" s="36">
        <f t="shared" si="0"/>
        <v>10</v>
      </c>
      <c r="C17" s="37" t="s">
        <v>48</v>
      </c>
      <c r="D17" s="37" t="s">
        <v>49</v>
      </c>
      <c r="E17" s="37" t="s">
        <v>50</v>
      </c>
      <c r="F17" s="37" t="s">
        <v>46</v>
      </c>
      <c r="G17" s="42">
        <v>6475755.1500000004</v>
      </c>
      <c r="H17" s="37">
        <v>4381</v>
      </c>
      <c r="I17" s="43" t="s">
        <v>51</v>
      </c>
      <c r="J17" s="40" t="s">
        <v>217</v>
      </c>
      <c r="K17" s="41" t="s">
        <v>128</v>
      </c>
      <c r="L17" s="26"/>
    </row>
    <row r="18" spans="2:12" ht="82.5" customHeight="1" x14ac:dyDescent="0.25">
      <c r="B18" s="36">
        <f t="shared" si="0"/>
        <v>11</v>
      </c>
      <c r="C18" s="37" t="s">
        <v>52</v>
      </c>
      <c r="D18" s="37" t="s">
        <v>53</v>
      </c>
      <c r="E18" s="37" t="s">
        <v>54</v>
      </c>
      <c r="F18" s="37" t="s">
        <v>55</v>
      </c>
      <c r="G18" s="42">
        <v>1100000</v>
      </c>
      <c r="H18" s="37">
        <v>19769</v>
      </c>
      <c r="I18" s="43" t="s">
        <v>30</v>
      </c>
      <c r="J18" s="40" t="s">
        <v>216</v>
      </c>
      <c r="K18" s="44" t="s">
        <v>135</v>
      </c>
      <c r="L18" s="26"/>
    </row>
    <row r="19" spans="2:12" ht="70.5" customHeight="1" x14ac:dyDescent="0.25">
      <c r="B19" s="36">
        <f t="shared" si="0"/>
        <v>12</v>
      </c>
      <c r="C19" s="37" t="s">
        <v>25</v>
      </c>
      <c r="D19" s="37" t="s">
        <v>56</v>
      </c>
      <c r="E19" s="37" t="s">
        <v>57</v>
      </c>
      <c r="F19" s="37" t="s">
        <v>58</v>
      </c>
      <c r="G19" s="42">
        <v>25095767.27</v>
      </c>
      <c r="H19" s="37">
        <v>2068</v>
      </c>
      <c r="I19" s="43" t="s">
        <v>47</v>
      </c>
      <c r="J19" s="40" t="s">
        <v>216</v>
      </c>
      <c r="K19" s="41" t="s">
        <v>129</v>
      </c>
      <c r="L19" s="26"/>
    </row>
    <row r="20" spans="2:12" ht="48.75" customHeight="1" x14ac:dyDescent="0.25">
      <c r="B20" s="36">
        <f t="shared" si="0"/>
        <v>13</v>
      </c>
      <c r="C20" s="37" t="s">
        <v>59</v>
      </c>
      <c r="D20" s="37" t="s">
        <v>60</v>
      </c>
      <c r="E20" s="37" t="s">
        <v>61</v>
      </c>
      <c r="F20" s="37" t="s">
        <v>62</v>
      </c>
      <c r="G20" s="42">
        <v>4160000</v>
      </c>
      <c r="H20" s="37">
        <v>1875</v>
      </c>
      <c r="I20" s="43" t="s">
        <v>63</v>
      </c>
      <c r="J20" s="40" t="s">
        <v>217</v>
      </c>
      <c r="K20" s="44" t="s">
        <v>130</v>
      </c>
      <c r="L20" s="26"/>
    </row>
    <row r="21" spans="2:12" ht="60.75" customHeight="1" x14ac:dyDescent="0.25">
      <c r="B21" s="36">
        <f t="shared" si="0"/>
        <v>14</v>
      </c>
      <c r="C21" s="37" t="s">
        <v>64</v>
      </c>
      <c r="D21" s="37" t="s">
        <v>65</v>
      </c>
      <c r="E21" s="37" t="s">
        <v>66</v>
      </c>
      <c r="F21" s="37" t="s">
        <v>67</v>
      </c>
      <c r="G21" s="42">
        <v>1180000</v>
      </c>
      <c r="H21" s="37">
        <v>428</v>
      </c>
      <c r="I21" s="43" t="s">
        <v>30</v>
      </c>
      <c r="J21" s="40" t="s">
        <v>217</v>
      </c>
      <c r="K21" s="46" t="s">
        <v>139</v>
      </c>
      <c r="L21" s="26"/>
    </row>
    <row r="22" spans="2:12" ht="53.25" customHeight="1" x14ac:dyDescent="0.25">
      <c r="B22" s="36">
        <f t="shared" si="0"/>
        <v>15</v>
      </c>
      <c r="C22" s="37" t="s">
        <v>68</v>
      </c>
      <c r="D22" s="37" t="s">
        <v>69</v>
      </c>
      <c r="E22" s="37" t="s">
        <v>70</v>
      </c>
      <c r="F22" s="37" t="s">
        <v>67</v>
      </c>
      <c r="G22" s="47">
        <v>2600000</v>
      </c>
      <c r="H22" s="37">
        <v>1531</v>
      </c>
      <c r="I22" s="43" t="s">
        <v>51</v>
      </c>
      <c r="J22" s="40" t="s">
        <v>217</v>
      </c>
      <c r="K22" s="46" t="s">
        <v>140</v>
      </c>
      <c r="L22" s="26"/>
    </row>
    <row r="23" spans="2:12" ht="58.5" customHeight="1" x14ac:dyDescent="0.25">
      <c r="B23" s="36">
        <f t="shared" si="0"/>
        <v>16</v>
      </c>
      <c r="C23" s="37" t="s">
        <v>71</v>
      </c>
      <c r="D23" s="37" t="s">
        <v>72</v>
      </c>
      <c r="E23" s="37" t="s">
        <v>73</v>
      </c>
      <c r="F23" s="37" t="s">
        <v>74</v>
      </c>
      <c r="G23" s="42">
        <v>1624458.8</v>
      </c>
      <c r="H23" s="37">
        <v>3500</v>
      </c>
      <c r="I23" s="43" t="s">
        <v>75</v>
      </c>
      <c r="J23" s="40" t="s">
        <v>217</v>
      </c>
      <c r="K23" s="48" t="s">
        <v>141</v>
      </c>
      <c r="L23" s="26"/>
    </row>
    <row r="24" spans="2:12" ht="62.25" customHeight="1" x14ac:dyDescent="0.25">
      <c r="B24" s="36">
        <f t="shared" si="0"/>
        <v>17</v>
      </c>
      <c r="C24" s="37" t="s">
        <v>76</v>
      </c>
      <c r="D24" s="37" t="s">
        <v>77</v>
      </c>
      <c r="E24" s="37" t="s">
        <v>78</v>
      </c>
      <c r="F24" s="37" t="s">
        <v>67</v>
      </c>
      <c r="G24" s="42">
        <v>890500</v>
      </c>
      <c r="H24" s="37">
        <v>1092</v>
      </c>
      <c r="I24" s="43" t="s">
        <v>79</v>
      </c>
      <c r="J24" s="40" t="s">
        <v>217</v>
      </c>
      <c r="K24" s="46" t="s">
        <v>142</v>
      </c>
      <c r="L24" s="26"/>
    </row>
    <row r="25" spans="2:12" ht="51.75" customHeight="1" x14ac:dyDescent="0.25">
      <c r="B25" s="36">
        <f t="shared" si="0"/>
        <v>18</v>
      </c>
      <c r="C25" s="37" t="s">
        <v>48</v>
      </c>
      <c r="D25" s="37" t="s">
        <v>80</v>
      </c>
      <c r="E25" s="37" t="s">
        <v>81</v>
      </c>
      <c r="F25" s="37" t="s">
        <v>11</v>
      </c>
      <c r="G25" s="42">
        <v>17699705.690000001</v>
      </c>
      <c r="H25" s="37">
        <v>18822</v>
      </c>
      <c r="I25" s="43" t="s">
        <v>82</v>
      </c>
      <c r="J25" s="40" t="s">
        <v>217</v>
      </c>
      <c r="K25" s="44" t="s">
        <v>132</v>
      </c>
      <c r="L25" s="26"/>
    </row>
    <row r="26" spans="2:12" ht="61.5" customHeight="1" x14ac:dyDescent="0.25">
      <c r="B26" s="36">
        <f t="shared" si="0"/>
        <v>19</v>
      </c>
      <c r="C26" s="37" t="s">
        <v>48</v>
      </c>
      <c r="D26" s="37" t="s">
        <v>83</v>
      </c>
      <c r="E26" s="37" t="s">
        <v>84</v>
      </c>
      <c r="F26" s="37" t="s">
        <v>85</v>
      </c>
      <c r="G26" s="42">
        <v>19196078</v>
      </c>
      <c r="H26" s="37">
        <v>3846</v>
      </c>
      <c r="I26" s="43" t="s">
        <v>86</v>
      </c>
      <c r="J26" s="40" t="s">
        <v>217</v>
      </c>
      <c r="K26" s="44" t="s">
        <v>131</v>
      </c>
      <c r="L26" s="26"/>
    </row>
    <row r="27" spans="2:12" ht="37.5" customHeight="1" x14ac:dyDescent="0.25">
      <c r="B27" s="36">
        <f t="shared" si="0"/>
        <v>20</v>
      </c>
      <c r="C27" s="37" t="s">
        <v>87</v>
      </c>
      <c r="D27" s="37" t="s">
        <v>88</v>
      </c>
      <c r="E27" s="37" t="s">
        <v>89</v>
      </c>
      <c r="F27" s="37" t="s">
        <v>90</v>
      </c>
      <c r="G27" s="38">
        <v>6718597.5800000001</v>
      </c>
      <c r="H27" s="37">
        <v>1200</v>
      </c>
      <c r="I27" s="37" t="s">
        <v>91</v>
      </c>
      <c r="J27" s="40" t="s">
        <v>177</v>
      </c>
      <c r="K27" s="46" t="s">
        <v>143</v>
      </c>
      <c r="L27" s="26"/>
    </row>
    <row r="28" spans="2:12" ht="93" customHeight="1" x14ac:dyDescent="0.25">
      <c r="B28" s="36">
        <f t="shared" si="0"/>
        <v>21</v>
      </c>
      <c r="C28" s="37" t="s">
        <v>10</v>
      </c>
      <c r="D28" s="37" t="s">
        <v>92</v>
      </c>
      <c r="E28" s="37" t="s">
        <v>93</v>
      </c>
      <c r="F28" s="37" t="s">
        <v>11</v>
      </c>
      <c r="G28" s="42">
        <v>670000</v>
      </c>
      <c r="H28" s="37">
        <v>245</v>
      </c>
      <c r="I28" s="43" t="s">
        <v>94</v>
      </c>
      <c r="J28" s="40" t="s">
        <v>217</v>
      </c>
      <c r="K28" s="44" t="s">
        <v>136</v>
      </c>
      <c r="L28" s="26"/>
    </row>
    <row r="29" spans="2:12" ht="84" customHeight="1" x14ac:dyDescent="0.25">
      <c r="B29" s="36">
        <f t="shared" si="0"/>
        <v>22</v>
      </c>
      <c r="C29" s="37" t="s">
        <v>25</v>
      </c>
      <c r="D29" s="37" t="s">
        <v>95</v>
      </c>
      <c r="E29" s="37" t="s">
        <v>96</v>
      </c>
      <c r="F29" s="37" t="s">
        <v>97</v>
      </c>
      <c r="G29" s="42">
        <v>5616238.8700000001</v>
      </c>
      <c r="H29" s="37">
        <v>1000</v>
      </c>
      <c r="I29" s="43" t="s">
        <v>98</v>
      </c>
      <c r="J29" s="40" t="s">
        <v>217</v>
      </c>
      <c r="K29" s="46" t="s">
        <v>148</v>
      </c>
      <c r="L29" s="26"/>
    </row>
    <row r="30" spans="2:12" ht="42.75" customHeight="1" x14ac:dyDescent="0.25">
      <c r="B30" s="36">
        <f t="shared" si="0"/>
        <v>23</v>
      </c>
      <c r="C30" s="37" t="s">
        <v>10</v>
      </c>
      <c r="D30" s="37" t="s">
        <v>99</v>
      </c>
      <c r="E30" s="37" t="s">
        <v>100</v>
      </c>
      <c r="F30" s="37" t="s">
        <v>101</v>
      </c>
      <c r="G30" s="42">
        <v>1120500</v>
      </c>
      <c r="H30" s="37">
        <v>183</v>
      </c>
      <c r="I30" s="37" t="s">
        <v>102</v>
      </c>
      <c r="J30" s="40" t="s">
        <v>217</v>
      </c>
      <c r="K30" s="44" t="s">
        <v>137</v>
      </c>
      <c r="L30" s="26"/>
    </row>
    <row r="31" spans="2:12" ht="161.25" customHeight="1" x14ac:dyDescent="0.25">
      <c r="B31" s="36">
        <f t="shared" si="0"/>
        <v>24</v>
      </c>
      <c r="C31" s="37" t="s">
        <v>10</v>
      </c>
      <c r="D31" s="37" t="s">
        <v>103</v>
      </c>
      <c r="E31" s="37" t="s">
        <v>104</v>
      </c>
      <c r="F31" s="37" t="s">
        <v>90</v>
      </c>
      <c r="G31" s="42">
        <v>2699999.18</v>
      </c>
      <c r="H31" s="37">
        <v>485</v>
      </c>
      <c r="I31" s="37" t="s">
        <v>63</v>
      </c>
      <c r="J31" s="40" t="s">
        <v>216</v>
      </c>
      <c r="K31" s="44" t="s">
        <v>138</v>
      </c>
      <c r="L31" s="26"/>
    </row>
    <row r="32" spans="2:12" ht="54" customHeight="1" x14ac:dyDescent="0.25">
      <c r="B32" s="36">
        <f t="shared" si="0"/>
        <v>25</v>
      </c>
      <c r="C32" s="37" t="s">
        <v>25</v>
      </c>
      <c r="D32" s="37" t="s">
        <v>105</v>
      </c>
      <c r="E32" s="37" t="s">
        <v>106</v>
      </c>
      <c r="F32" s="37" t="s">
        <v>46</v>
      </c>
      <c r="G32" s="49">
        <v>1545150</v>
      </c>
      <c r="H32" s="37">
        <v>1255</v>
      </c>
      <c r="I32" s="37" t="s">
        <v>107</v>
      </c>
      <c r="J32" s="40" t="s">
        <v>217</v>
      </c>
      <c r="K32" s="46" t="s">
        <v>144</v>
      </c>
      <c r="L32" s="26"/>
    </row>
    <row r="33" spans="2:12" ht="162" customHeight="1" x14ac:dyDescent="0.25">
      <c r="B33" s="36">
        <f t="shared" si="0"/>
        <v>26</v>
      </c>
      <c r="C33" s="37" t="s">
        <v>109</v>
      </c>
      <c r="D33" s="37" t="s">
        <v>110</v>
      </c>
      <c r="E33" s="37" t="s">
        <v>108</v>
      </c>
      <c r="F33" s="37" t="s">
        <v>46</v>
      </c>
      <c r="G33" s="49">
        <v>21392869.66</v>
      </c>
      <c r="H33" s="37">
        <v>2335</v>
      </c>
      <c r="I33" s="37" t="s">
        <v>111</v>
      </c>
      <c r="J33" s="40" t="s">
        <v>217</v>
      </c>
      <c r="K33" s="46" t="s">
        <v>145</v>
      </c>
      <c r="L33" s="26"/>
    </row>
    <row r="34" spans="2:12" ht="162" customHeight="1" x14ac:dyDescent="0.25">
      <c r="B34" s="36">
        <f t="shared" si="0"/>
        <v>27</v>
      </c>
      <c r="C34" s="37" t="s">
        <v>112</v>
      </c>
      <c r="D34" s="37" t="s">
        <v>113</v>
      </c>
      <c r="E34" s="37" t="s">
        <v>114</v>
      </c>
      <c r="F34" s="37" t="s">
        <v>115</v>
      </c>
      <c r="G34" s="50">
        <v>12576278.439999999</v>
      </c>
      <c r="H34" s="37">
        <v>36279</v>
      </c>
      <c r="I34" s="43" t="s">
        <v>98</v>
      </c>
      <c r="J34" s="40" t="s">
        <v>217</v>
      </c>
      <c r="K34" s="46" t="s">
        <v>146</v>
      </c>
      <c r="L34" s="26"/>
    </row>
    <row r="35" spans="2:12" ht="48.75" customHeight="1" x14ac:dyDescent="0.25">
      <c r="B35" s="36">
        <f t="shared" si="0"/>
        <v>28</v>
      </c>
      <c r="C35" s="37" t="s">
        <v>112</v>
      </c>
      <c r="D35" s="37" t="s">
        <v>150</v>
      </c>
      <c r="E35" s="37" t="s">
        <v>151</v>
      </c>
      <c r="F35" s="37" t="s">
        <v>152</v>
      </c>
      <c r="G35" s="38">
        <v>8491325</v>
      </c>
      <c r="H35" s="37">
        <v>3500</v>
      </c>
      <c r="I35" s="43" t="s">
        <v>153</v>
      </c>
      <c r="J35" s="40" t="s">
        <v>217</v>
      </c>
      <c r="K35" s="51" t="s">
        <v>149</v>
      </c>
      <c r="L35" s="26"/>
    </row>
    <row r="36" spans="2:12" ht="129" customHeight="1" x14ac:dyDescent="0.25">
      <c r="B36" s="36">
        <f t="shared" si="0"/>
        <v>29</v>
      </c>
      <c r="C36" s="37" t="s">
        <v>25</v>
      </c>
      <c r="D36" s="37" t="s">
        <v>154</v>
      </c>
      <c r="E36" s="37" t="s">
        <v>156</v>
      </c>
      <c r="F36" s="37" t="s">
        <v>40</v>
      </c>
      <c r="G36" s="38">
        <v>19343637.760000002</v>
      </c>
      <c r="H36" s="37">
        <v>2879</v>
      </c>
      <c r="I36" s="43" t="s">
        <v>158</v>
      </c>
      <c r="J36" s="40" t="s">
        <v>177</v>
      </c>
      <c r="K36" s="46" t="s">
        <v>159</v>
      </c>
      <c r="L36" s="26"/>
    </row>
    <row r="37" spans="2:12" ht="48.75" customHeight="1" x14ac:dyDescent="0.25">
      <c r="B37" s="36">
        <f t="shared" si="0"/>
        <v>30</v>
      </c>
      <c r="C37" s="37" t="s">
        <v>112</v>
      </c>
      <c r="D37" s="37" t="s">
        <v>155</v>
      </c>
      <c r="E37" s="37" t="s">
        <v>157</v>
      </c>
      <c r="F37" s="37" t="s">
        <v>8</v>
      </c>
      <c r="G37" s="38">
        <v>16955266.399999999</v>
      </c>
      <c r="H37" s="37">
        <v>1630</v>
      </c>
      <c r="I37" s="43" t="s">
        <v>98</v>
      </c>
      <c r="J37" s="40" t="s">
        <v>177</v>
      </c>
      <c r="K37" s="46" t="s">
        <v>182</v>
      </c>
      <c r="L37" s="26"/>
    </row>
    <row r="38" spans="2:12" ht="48.75" customHeight="1" x14ac:dyDescent="0.25">
      <c r="B38" s="36">
        <f t="shared" si="0"/>
        <v>31</v>
      </c>
      <c r="C38" s="37" t="s">
        <v>210</v>
      </c>
      <c r="D38" s="37" t="s">
        <v>207</v>
      </c>
      <c r="E38" s="52" t="s">
        <v>211</v>
      </c>
      <c r="F38" s="52" t="s">
        <v>19</v>
      </c>
      <c r="G38" s="53">
        <v>14000000</v>
      </c>
      <c r="H38" s="54">
        <v>1500</v>
      </c>
      <c r="I38" s="43" t="s">
        <v>30</v>
      </c>
      <c r="J38" s="40" t="s">
        <v>177</v>
      </c>
      <c r="K38" s="44" t="s">
        <v>214</v>
      </c>
      <c r="L38" s="26"/>
    </row>
    <row r="39" spans="2:12" ht="48.75" customHeight="1" x14ac:dyDescent="0.25">
      <c r="B39" s="36">
        <f t="shared" si="0"/>
        <v>32</v>
      </c>
      <c r="C39" s="37" t="s">
        <v>59</v>
      </c>
      <c r="D39" s="37" t="s">
        <v>208</v>
      </c>
      <c r="E39" s="55" t="s">
        <v>18</v>
      </c>
      <c r="F39" s="52" t="s">
        <v>19</v>
      </c>
      <c r="G39" s="53">
        <v>16500000</v>
      </c>
      <c r="H39" s="54">
        <v>1219</v>
      </c>
      <c r="I39" s="43" t="s">
        <v>51</v>
      </c>
      <c r="J39" s="40" t="s">
        <v>177</v>
      </c>
      <c r="K39" s="44" t="s">
        <v>215</v>
      </c>
      <c r="L39" s="26"/>
    </row>
    <row r="40" spans="2:12" ht="48.75" customHeight="1" x14ac:dyDescent="0.25">
      <c r="B40" s="36">
        <f t="shared" si="0"/>
        <v>33</v>
      </c>
      <c r="C40" s="37" t="s">
        <v>185</v>
      </c>
      <c r="D40" s="37" t="s">
        <v>186</v>
      </c>
      <c r="E40" s="37" t="s">
        <v>187</v>
      </c>
      <c r="F40" s="37" t="s">
        <v>115</v>
      </c>
      <c r="G40" s="38">
        <v>17040000</v>
      </c>
      <c r="H40" s="37">
        <v>8695</v>
      </c>
      <c r="I40" s="43" t="s">
        <v>188</v>
      </c>
      <c r="J40" s="40" t="s">
        <v>177</v>
      </c>
      <c r="K40" s="46" t="s">
        <v>201</v>
      </c>
      <c r="L40" s="26"/>
    </row>
    <row r="41" spans="2:12" ht="48.75" customHeight="1" x14ac:dyDescent="0.25">
      <c r="B41" s="36">
        <f t="shared" si="0"/>
        <v>34</v>
      </c>
      <c r="C41" s="37" t="s">
        <v>189</v>
      </c>
      <c r="D41" s="37" t="s">
        <v>190</v>
      </c>
      <c r="E41" s="37" t="s">
        <v>191</v>
      </c>
      <c r="F41" s="37" t="s">
        <v>8</v>
      </c>
      <c r="G41" s="38">
        <v>1054040</v>
      </c>
      <c r="H41" s="37">
        <v>210</v>
      </c>
      <c r="I41" s="43" t="s">
        <v>176</v>
      </c>
      <c r="J41" s="40" t="s">
        <v>177</v>
      </c>
      <c r="K41" s="46" t="s">
        <v>202</v>
      </c>
      <c r="L41" s="26"/>
    </row>
    <row r="42" spans="2:12" ht="48.75" customHeight="1" x14ac:dyDescent="0.25">
      <c r="B42" s="36">
        <f t="shared" si="0"/>
        <v>35</v>
      </c>
      <c r="C42" s="37" t="s">
        <v>48</v>
      </c>
      <c r="D42" s="37" t="s">
        <v>209</v>
      </c>
      <c r="E42" s="52" t="s">
        <v>14</v>
      </c>
      <c r="F42" s="52" t="s">
        <v>14</v>
      </c>
      <c r="G42" s="53">
        <v>5072183.53</v>
      </c>
      <c r="H42" s="54">
        <v>2350</v>
      </c>
      <c r="I42" s="43" t="s">
        <v>212</v>
      </c>
      <c r="J42" s="40" t="s">
        <v>217</v>
      </c>
      <c r="K42" s="44" t="s">
        <v>213</v>
      </c>
      <c r="L42" s="26"/>
    </row>
    <row r="43" spans="2:12" ht="48.75" customHeight="1" x14ac:dyDescent="0.25">
      <c r="B43" s="36">
        <f t="shared" si="0"/>
        <v>36</v>
      </c>
      <c r="C43" s="37" t="s">
        <v>59</v>
      </c>
      <c r="D43" s="37" t="s">
        <v>192</v>
      </c>
      <c r="E43" s="37" t="s">
        <v>193</v>
      </c>
      <c r="F43" s="37" t="s">
        <v>19</v>
      </c>
      <c r="G43" s="38">
        <v>9850010.5</v>
      </c>
      <c r="H43" s="37">
        <v>6000</v>
      </c>
      <c r="I43" s="43" t="s">
        <v>158</v>
      </c>
      <c r="J43" s="40" t="s">
        <v>177</v>
      </c>
      <c r="K43" s="46" t="s">
        <v>203</v>
      </c>
      <c r="L43" s="26"/>
    </row>
    <row r="44" spans="2:12" ht="48.75" customHeight="1" x14ac:dyDescent="0.25">
      <c r="B44" s="36">
        <f t="shared" si="0"/>
        <v>37</v>
      </c>
      <c r="C44" s="37" t="s">
        <v>48</v>
      </c>
      <c r="D44" s="37" t="s">
        <v>162</v>
      </c>
      <c r="E44" s="37" t="s">
        <v>164</v>
      </c>
      <c r="F44" s="37" t="s">
        <v>19</v>
      </c>
      <c r="G44" s="38">
        <v>10000000</v>
      </c>
      <c r="H44" s="37">
        <v>2380</v>
      </c>
      <c r="I44" s="43" t="s">
        <v>30</v>
      </c>
      <c r="J44" s="40" t="s">
        <v>177</v>
      </c>
      <c r="K44" s="46" t="s">
        <v>178</v>
      </c>
      <c r="L44" s="26"/>
    </row>
    <row r="45" spans="2:12" ht="48.75" customHeight="1" x14ac:dyDescent="0.25">
      <c r="B45" s="36">
        <f t="shared" si="0"/>
        <v>38</v>
      </c>
      <c r="C45" s="37" t="s">
        <v>59</v>
      </c>
      <c r="D45" s="37" t="s">
        <v>163</v>
      </c>
      <c r="E45" s="37" t="s">
        <v>104</v>
      </c>
      <c r="F45" s="37" t="s">
        <v>90</v>
      </c>
      <c r="G45" s="38">
        <v>3182112.3</v>
      </c>
      <c r="H45" s="37">
        <v>600</v>
      </c>
      <c r="I45" s="43" t="s">
        <v>173</v>
      </c>
      <c r="J45" s="40" t="s">
        <v>217</v>
      </c>
      <c r="K45" s="46" t="s">
        <v>179</v>
      </c>
      <c r="L45" s="26"/>
    </row>
    <row r="46" spans="2:12" ht="48.75" customHeight="1" x14ac:dyDescent="0.25">
      <c r="B46" s="36">
        <f t="shared" si="0"/>
        <v>39</v>
      </c>
      <c r="C46" s="37" t="s">
        <v>48</v>
      </c>
      <c r="D46" s="37" t="s">
        <v>194</v>
      </c>
      <c r="E46" s="37" t="s">
        <v>14</v>
      </c>
      <c r="F46" s="37" t="s">
        <v>14</v>
      </c>
      <c r="G46" s="38">
        <v>2067214.5</v>
      </c>
      <c r="H46" s="37">
        <v>3200</v>
      </c>
      <c r="I46" s="43" t="s">
        <v>176</v>
      </c>
      <c r="J46" s="40" t="s">
        <v>217</v>
      </c>
      <c r="K46" s="46" t="s">
        <v>204</v>
      </c>
      <c r="L46" s="26"/>
    </row>
    <row r="47" spans="2:12" ht="48.75" customHeight="1" x14ac:dyDescent="0.25">
      <c r="B47" s="36">
        <f t="shared" si="0"/>
        <v>40</v>
      </c>
      <c r="C47" s="37" t="s">
        <v>48</v>
      </c>
      <c r="D47" s="37" t="s">
        <v>195</v>
      </c>
      <c r="E47" s="37" t="s">
        <v>196</v>
      </c>
      <c r="F47" s="37" t="s">
        <v>8</v>
      </c>
      <c r="G47" s="38">
        <v>5089541</v>
      </c>
      <c r="H47" s="37">
        <v>4167</v>
      </c>
      <c r="I47" s="43" t="s">
        <v>199</v>
      </c>
      <c r="J47" s="40" t="s">
        <v>177</v>
      </c>
      <c r="K47" s="46" t="s">
        <v>205</v>
      </c>
      <c r="L47" s="26"/>
    </row>
    <row r="48" spans="2:12" ht="48.75" customHeight="1" x14ac:dyDescent="0.25">
      <c r="B48" s="36">
        <f t="shared" si="0"/>
        <v>41</v>
      </c>
      <c r="C48" s="37" t="s">
        <v>197</v>
      </c>
      <c r="D48" s="37" t="s">
        <v>198</v>
      </c>
      <c r="E48" s="37" t="s">
        <v>7</v>
      </c>
      <c r="F48" s="37" t="s">
        <v>67</v>
      </c>
      <c r="G48" s="38">
        <v>7892200</v>
      </c>
      <c r="H48" s="37">
        <v>490</v>
      </c>
      <c r="I48" s="43" t="s">
        <v>200</v>
      </c>
      <c r="J48" s="40" t="s">
        <v>217</v>
      </c>
      <c r="K48" s="46" t="s">
        <v>206</v>
      </c>
      <c r="L48" s="26"/>
    </row>
    <row r="49" spans="2:12" ht="70.5" customHeight="1" x14ac:dyDescent="0.25">
      <c r="B49" s="36">
        <f t="shared" si="0"/>
        <v>42</v>
      </c>
      <c r="C49" s="37" t="s">
        <v>48</v>
      </c>
      <c r="D49" s="37" t="s">
        <v>165</v>
      </c>
      <c r="E49" s="37" t="s">
        <v>169</v>
      </c>
      <c r="F49" s="37" t="s">
        <v>26</v>
      </c>
      <c r="G49" s="38">
        <v>12152000</v>
      </c>
      <c r="H49" s="37">
        <v>798</v>
      </c>
      <c r="I49" s="43" t="s">
        <v>174</v>
      </c>
      <c r="J49" s="40" t="s">
        <v>177</v>
      </c>
      <c r="K49" s="46" t="s">
        <v>180</v>
      </c>
      <c r="L49" s="26"/>
    </row>
    <row r="50" spans="2:12" ht="82.5" customHeight="1" x14ac:dyDescent="0.25">
      <c r="B50" s="36">
        <f t="shared" si="0"/>
        <v>43</v>
      </c>
      <c r="C50" s="37" t="s">
        <v>48</v>
      </c>
      <c r="D50" s="37" t="s">
        <v>166</v>
      </c>
      <c r="E50" s="37" t="s">
        <v>171</v>
      </c>
      <c r="F50" s="37" t="s">
        <v>26</v>
      </c>
      <c r="G50" s="38">
        <v>12118000</v>
      </c>
      <c r="H50" s="37">
        <v>1800</v>
      </c>
      <c r="I50" s="43" t="s">
        <v>175</v>
      </c>
      <c r="J50" s="40" t="s">
        <v>177</v>
      </c>
      <c r="K50" s="46" t="s">
        <v>183</v>
      </c>
      <c r="L50" s="26"/>
    </row>
    <row r="51" spans="2:12" ht="42.75" customHeight="1" x14ac:dyDescent="0.25">
      <c r="B51" s="36">
        <f t="shared" si="0"/>
        <v>44</v>
      </c>
      <c r="C51" s="37" t="s">
        <v>172</v>
      </c>
      <c r="D51" s="37" t="s">
        <v>167</v>
      </c>
      <c r="E51" s="37" t="s">
        <v>170</v>
      </c>
      <c r="F51" s="37" t="s">
        <v>90</v>
      </c>
      <c r="G51" s="38">
        <v>3878684.75</v>
      </c>
      <c r="H51" s="37">
        <v>2542</v>
      </c>
      <c r="I51" s="43" t="s">
        <v>176</v>
      </c>
      <c r="J51" s="40" t="s">
        <v>217</v>
      </c>
      <c r="K51" s="46" t="s">
        <v>181</v>
      </c>
      <c r="L51" s="26"/>
    </row>
    <row r="52" spans="2:12" ht="60.75" customHeight="1" x14ac:dyDescent="0.25">
      <c r="B52" s="36">
        <f t="shared" si="0"/>
        <v>45</v>
      </c>
      <c r="C52" s="37" t="s">
        <v>48</v>
      </c>
      <c r="D52" s="37" t="s">
        <v>168</v>
      </c>
      <c r="E52" s="37" t="s">
        <v>7</v>
      </c>
      <c r="F52" s="37" t="s">
        <v>8</v>
      </c>
      <c r="G52" s="38">
        <v>11077384.810000001</v>
      </c>
      <c r="H52" s="37">
        <v>6080</v>
      </c>
      <c r="I52" s="43" t="s">
        <v>98</v>
      </c>
      <c r="J52" s="40" t="s">
        <v>177</v>
      </c>
      <c r="K52" s="46" t="s">
        <v>184</v>
      </c>
      <c r="L52" s="26"/>
    </row>
    <row r="53" spans="2:12" ht="60.75" customHeight="1" x14ac:dyDescent="0.25">
      <c r="B53" s="36">
        <f t="shared" si="0"/>
        <v>46</v>
      </c>
      <c r="C53" s="37" t="s">
        <v>25</v>
      </c>
      <c r="D53" s="37" t="s">
        <v>218</v>
      </c>
      <c r="E53" s="52" t="s">
        <v>219</v>
      </c>
      <c r="F53" s="52" t="s">
        <v>220</v>
      </c>
      <c r="G53" s="53">
        <v>16348000</v>
      </c>
      <c r="H53" s="54">
        <v>1100</v>
      </c>
      <c r="I53" s="43" t="s">
        <v>222</v>
      </c>
      <c r="J53" s="40" t="s">
        <v>217</v>
      </c>
      <c r="K53" s="44" t="s">
        <v>221</v>
      </c>
      <c r="L53" s="26"/>
    </row>
    <row r="54" spans="2:12" ht="60.75" customHeight="1" x14ac:dyDescent="0.25">
      <c r="B54" s="36">
        <f t="shared" si="0"/>
        <v>47</v>
      </c>
      <c r="C54" s="37" t="s">
        <v>59</v>
      </c>
      <c r="D54" s="37" t="s">
        <v>223</v>
      </c>
      <c r="E54" s="37" t="s">
        <v>104</v>
      </c>
      <c r="F54" s="37" t="s">
        <v>90</v>
      </c>
      <c r="G54" s="53">
        <v>2477500</v>
      </c>
      <c r="H54" s="37">
        <v>900</v>
      </c>
      <c r="I54" s="43" t="s">
        <v>226</v>
      </c>
      <c r="J54" s="40" t="s">
        <v>177</v>
      </c>
      <c r="K54" s="46" t="s">
        <v>227</v>
      </c>
      <c r="L54" s="26"/>
    </row>
    <row r="55" spans="2:12" ht="57.75" customHeight="1" x14ac:dyDescent="0.25">
      <c r="B55" s="36">
        <f t="shared" si="0"/>
        <v>48</v>
      </c>
      <c r="C55" s="37" t="s">
        <v>25</v>
      </c>
      <c r="D55" s="37" t="s">
        <v>224</v>
      </c>
      <c r="E55" s="52" t="s">
        <v>225</v>
      </c>
      <c r="F55" s="52" t="s">
        <v>46</v>
      </c>
      <c r="G55" s="53">
        <v>12945000</v>
      </c>
      <c r="H55" s="37">
        <v>1423</v>
      </c>
      <c r="I55" s="43" t="s">
        <v>98</v>
      </c>
      <c r="J55" s="40" t="s">
        <v>177</v>
      </c>
      <c r="K55" s="44" t="s">
        <v>228</v>
      </c>
      <c r="L55" s="26"/>
    </row>
    <row r="56" spans="2:12" ht="33.75" x14ac:dyDescent="0.25">
      <c r="B56" s="36">
        <f t="shared" si="0"/>
        <v>49</v>
      </c>
      <c r="C56" s="37" t="s">
        <v>5</v>
      </c>
      <c r="D56" s="37" t="s">
        <v>235</v>
      </c>
      <c r="E56" s="52" t="s">
        <v>225</v>
      </c>
      <c r="F56" s="52" t="s">
        <v>46</v>
      </c>
      <c r="G56" s="53">
        <v>12945000</v>
      </c>
      <c r="H56" s="37">
        <v>1423</v>
      </c>
      <c r="I56" s="43" t="s">
        <v>98</v>
      </c>
      <c r="J56" s="40" t="s">
        <v>238</v>
      </c>
      <c r="K56" s="44" t="s">
        <v>239</v>
      </c>
      <c r="L56" s="26"/>
    </row>
    <row r="57" spans="2:12" ht="57.75" customHeight="1" x14ac:dyDescent="0.25">
      <c r="B57" s="36">
        <f t="shared" si="0"/>
        <v>50</v>
      </c>
      <c r="C57" s="37" t="s">
        <v>233</v>
      </c>
      <c r="D57" s="37" t="s">
        <v>236</v>
      </c>
      <c r="E57" s="52" t="s">
        <v>225</v>
      </c>
      <c r="F57" s="52" t="s">
        <v>46</v>
      </c>
      <c r="G57" s="53">
        <v>12945000</v>
      </c>
      <c r="H57" s="37">
        <v>1423</v>
      </c>
      <c r="I57" s="43" t="s">
        <v>98</v>
      </c>
      <c r="J57" s="40" t="s">
        <v>238</v>
      </c>
      <c r="K57" s="44" t="s">
        <v>240</v>
      </c>
      <c r="L57" s="26"/>
    </row>
    <row r="58" spans="2:12" ht="57.75" customHeight="1" x14ac:dyDescent="0.25">
      <c r="B58" s="36">
        <f>B57+1</f>
        <v>51</v>
      </c>
      <c r="C58" s="37" t="s">
        <v>234</v>
      </c>
      <c r="D58" s="37" t="s">
        <v>237</v>
      </c>
      <c r="E58" s="52" t="s">
        <v>225</v>
      </c>
      <c r="F58" s="52" t="s">
        <v>46</v>
      </c>
      <c r="G58" s="53">
        <v>12945000</v>
      </c>
      <c r="H58" s="37">
        <v>1423</v>
      </c>
      <c r="I58" s="43" t="s">
        <v>98</v>
      </c>
      <c r="J58" s="40" t="s">
        <v>238</v>
      </c>
      <c r="K58" s="44" t="s">
        <v>241</v>
      </c>
      <c r="L58" s="26"/>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6:K58"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31" priority="1" operator="containsText" text="EN EJECUCION">
      <formula>NOT(ISERROR(SEARCH("EN EJECUCION",J1)))</formula>
    </cfRule>
    <cfRule type="containsText" dxfId="3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2E52-8633-48DF-A80C-02B0F9FBABB9}">
  <dimension ref="A1:L68"/>
  <sheetViews>
    <sheetView view="pageBreakPreview" topLeftCell="A8" zoomScaleNormal="100" zoomScaleSheetLayoutView="100" workbookViewId="0">
      <selection activeCell="K9" sqref="K9"/>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57" customFormat="1" ht="21" customHeight="1" x14ac:dyDescent="0.25">
      <c r="A1" s="56"/>
      <c r="B1" s="94" t="s">
        <v>160</v>
      </c>
      <c r="C1" s="94"/>
      <c r="D1" s="94"/>
      <c r="E1" s="94"/>
      <c r="F1" s="94"/>
      <c r="G1" s="94"/>
      <c r="H1" s="94"/>
      <c r="I1" s="94"/>
      <c r="J1" s="94"/>
      <c r="K1" s="94"/>
    </row>
    <row r="2" spans="1:12" s="57" customFormat="1" ht="21" customHeight="1" x14ac:dyDescent="0.25">
      <c r="A2" s="56"/>
      <c r="B2" s="94" t="s">
        <v>243</v>
      </c>
      <c r="C2" s="94"/>
      <c r="D2" s="94"/>
      <c r="E2" s="94"/>
      <c r="F2" s="94"/>
      <c r="G2" s="94"/>
      <c r="H2" s="94"/>
      <c r="I2" s="94"/>
      <c r="J2" s="94"/>
      <c r="K2" s="94"/>
    </row>
    <row r="3" spans="1:12" s="57" customFormat="1" ht="21" customHeight="1" x14ac:dyDescent="0.25">
      <c r="A3" s="56"/>
      <c r="B3" s="94" t="s">
        <v>230</v>
      </c>
      <c r="C3" s="94"/>
      <c r="D3" s="94"/>
      <c r="E3" s="94"/>
      <c r="F3" s="94"/>
      <c r="G3" s="94"/>
      <c r="H3" s="94"/>
      <c r="I3" s="94"/>
      <c r="J3" s="94"/>
      <c r="K3" s="94"/>
    </row>
    <row r="4" spans="1:12" s="57" customFormat="1" ht="21" x14ac:dyDescent="0.25">
      <c r="A4" s="56"/>
      <c r="B4" s="94" t="s">
        <v>161</v>
      </c>
      <c r="C4" s="94"/>
      <c r="D4" s="94"/>
      <c r="E4" s="94"/>
      <c r="F4" s="94"/>
      <c r="G4" s="94"/>
      <c r="H4" s="94"/>
      <c r="I4" s="94"/>
      <c r="J4" s="94"/>
      <c r="K4" s="94"/>
    </row>
    <row r="5" spans="1:12" ht="21" x14ac:dyDescent="0.25">
      <c r="A5" s="1"/>
      <c r="B5" s="35"/>
      <c r="C5" s="35"/>
      <c r="D5" s="35"/>
      <c r="E5" s="35"/>
      <c r="F5" s="35"/>
      <c r="G5" s="35"/>
      <c r="H5" s="35"/>
      <c r="I5" s="35"/>
      <c r="J5" s="35"/>
      <c r="K5" s="35"/>
    </row>
    <row r="6" spans="1:12" ht="22.5" customHeight="1" x14ac:dyDescent="0.25">
      <c r="B6" s="95" t="s">
        <v>0</v>
      </c>
      <c r="C6" s="96" t="s">
        <v>1</v>
      </c>
      <c r="D6" s="96" t="s">
        <v>2</v>
      </c>
      <c r="E6" s="93" t="s">
        <v>118</v>
      </c>
      <c r="F6" s="92" t="s">
        <v>3</v>
      </c>
      <c r="G6" s="92" t="s">
        <v>119</v>
      </c>
      <c r="H6" s="92" t="s">
        <v>4</v>
      </c>
      <c r="I6" s="92" t="s">
        <v>117</v>
      </c>
      <c r="J6" s="93" t="s">
        <v>120</v>
      </c>
      <c r="K6" s="92" t="s">
        <v>121</v>
      </c>
    </row>
    <row r="7" spans="1:12" ht="21" customHeight="1" x14ac:dyDescent="0.25">
      <c r="B7" s="95"/>
      <c r="C7" s="96"/>
      <c r="D7" s="96"/>
      <c r="E7" s="93"/>
      <c r="F7" s="92"/>
      <c r="G7" s="92"/>
      <c r="H7" s="92"/>
      <c r="I7" s="92"/>
      <c r="J7" s="93"/>
      <c r="K7" s="92"/>
    </row>
    <row r="8" spans="1:12" ht="48" customHeight="1" x14ac:dyDescent="0.25">
      <c r="B8" s="36">
        <v>1</v>
      </c>
      <c r="C8" s="37" t="s">
        <v>5</v>
      </c>
      <c r="D8" s="37" t="s">
        <v>6</v>
      </c>
      <c r="E8" s="38" t="s">
        <v>7</v>
      </c>
      <c r="F8" s="38" t="s">
        <v>8</v>
      </c>
      <c r="G8" s="39">
        <v>922476.09</v>
      </c>
      <c r="H8" s="36">
        <v>247</v>
      </c>
      <c r="I8" s="38" t="s">
        <v>9</v>
      </c>
      <c r="J8" s="40" t="s">
        <v>216</v>
      </c>
      <c r="K8" s="41" t="s">
        <v>147</v>
      </c>
      <c r="L8" s="26"/>
    </row>
    <row r="9" spans="1:12" ht="94.5" customHeight="1" x14ac:dyDescent="0.25">
      <c r="B9" s="36">
        <f>B8+1</f>
        <v>2</v>
      </c>
      <c r="C9" s="37" t="s">
        <v>12</v>
      </c>
      <c r="D9" s="37" t="s">
        <v>13</v>
      </c>
      <c r="E9" s="38" t="s">
        <v>14</v>
      </c>
      <c r="F9" s="38" t="s">
        <v>14</v>
      </c>
      <c r="G9" s="39">
        <v>4950300</v>
      </c>
      <c r="H9" s="36">
        <v>1070</v>
      </c>
      <c r="I9" s="38" t="s">
        <v>15</v>
      </c>
      <c r="J9" s="40" t="s">
        <v>177</v>
      </c>
      <c r="K9" s="41" t="s">
        <v>124</v>
      </c>
      <c r="L9" s="26"/>
    </row>
    <row r="10" spans="1:12" ht="60" customHeight="1" x14ac:dyDescent="0.25">
      <c r="B10" s="36">
        <f t="shared" ref="B10:B57" si="0">B9+1</f>
        <v>3</v>
      </c>
      <c r="C10" s="37" t="s">
        <v>16</v>
      </c>
      <c r="D10" s="37" t="s">
        <v>17</v>
      </c>
      <c r="E10" s="38" t="s">
        <v>18</v>
      </c>
      <c r="F10" s="38" t="s">
        <v>19</v>
      </c>
      <c r="G10" s="39">
        <v>19495947.149999999</v>
      </c>
      <c r="H10" s="36">
        <v>14408</v>
      </c>
      <c r="I10" s="38" t="s">
        <v>20</v>
      </c>
      <c r="J10" s="40" t="s">
        <v>217</v>
      </c>
      <c r="K10" s="41" t="s">
        <v>122</v>
      </c>
      <c r="L10" s="26"/>
    </row>
    <row r="11" spans="1:12" ht="38.25" customHeight="1" x14ac:dyDescent="0.25">
      <c r="B11" s="36">
        <f t="shared" si="0"/>
        <v>4</v>
      </c>
      <c r="C11" s="37" t="s">
        <v>21</v>
      </c>
      <c r="D11" s="37" t="s">
        <v>22</v>
      </c>
      <c r="E11" s="38" t="s">
        <v>23</v>
      </c>
      <c r="F11" s="38" t="s">
        <v>19</v>
      </c>
      <c r="G11" s="39">
        <v>27687941.620000001</v>
      </c>
      <c r="H11" s="36">
        <v>845</v>
      </c>
      <c r="I11" s="38" t="s">
        <v>24</v>
      </c>
      <c r="J11" s="40" t="s">
        <v>217</v>
      </c>
      <c r="K11" s="41" t="s">
        <v>123</v>
      </c>
      <c r="L11" s="26"/>
    </row>
    <row r="12" spans="1:12" ht="63" customHeight="1" x14ac:dyDescent="0.25">
      <c r="B12" s="36">
        <f t="shared" si="0"/>
        <v>5</v>
      </c>
      <c r="C12" s="37" t="s">
        <v>27</v>
      </c>
      <c r="D12" s="37" t="s">
        <v>28</v>
      </c>
      <c r="E12" s="37" t="s">
        <v>29</v>
      </c>
      <c r="F12" s="37" t="s">
        <v>19</v>
      </c>
      <c r="G12" s="42">
        <v>726376</v>
      </c>
      <c r="H12" s="36">
        <v>1731</v>
      </c>
      <c r="I12" s="43" t="s">
        <v>30</v>
      </c>
      <c r="J12" s="40" t="s">
        <v>217</v>
      </c>
      <c r="K12" s="41" t="s">
        <v>127</v>
      </c>
      <c r="L12" s="26"/>
    </row>
    <row r="13" spans="1:12" ht="63" customHeight="1" x14ac:dyDescent="0.25">
      <c r="B13" s="36">
        <f t="shared" si="0"/>
        <v>6</v>
      </c>
      <c r="C13" s="37" t="s">
        <v>31</v>
      </c>
      <c r="D13" s="37" t="s">
        <v>32</v>
      </c>
      <c r="E13" s="37" t="s">
        <v>33</v>
      </c>
      <c r="F13" s="37" t="s">
        <v>34</v>
      </c>
      <c r="G13" s="42">
        <v>450000</v>
      </c>
      <c r="H13" s="36">
        <v>2245</v>
      </c>
      <c r="I13" s="43" t="s">
        <v>30</v>
      </c>
      <c r="J13" s="40" t="s">
        <v>217</v>
      </c>
      <c r="K13" s="44" t="s">
        <v>133</v>
      </c>
      <c r="L13" s="26"/>
    </row>
    <row r="14" spans="1:12" ht="108" customHeight="1" x14ac:dyDescent="0.25">
      <c r="B14" s="36">
        <f t="shared" si="0"/>
        <v>7</v>
      </c>
      <c r="C14" s="37" t="s">
        <v>35</v>
      </c>
      <c r="D14" s="37" t="s">
        <v>36</v>
      </c>
      <c r="E14" s="38" t="s">
        <v>37</v>
      </c>
      <c r="F14" s="38" t="s">
        <v>38</v>
      </c>
      <c r="G14" s="39">
        <v>7547911.5599999996</v>
      </c>
      <c r="H14" s="36">
        <v>4161</v>
      </c>
      <c r="I14" s="38" t="s">
        <v>39</v>
      </c>
      <c r="J14" s="40" t="s">
        <v>217</v>
      </c>
      <c r="K14" s="41" t="s">
        <v>125</v>
      </c>
      <c r="L14" s="26"/>
    </row>
    <row r="15" spans="1:12" ht="49.5" customHeight="1" x14ac:dyDescent="0.25">
      <c r="B15" s="36">
        <f t="shared" si="0"/>
        <v>8</v>
      </c>
      <c r="C15" s="37" t="s">
        <v>25</v>
      </c>
      <c r="D15" s="37" t="s">
        <v>41</v>
      </c>
      <c r="E15" s="38" t="s">
        <v>42</v>
      </c>
      <c r="F15" s="38" t="s">
        <v>14</v>
      </c>
      <c r="G15" s="39">
        <v>8968087.4700000007</v>
      </c>
      <c r="H15" s="45">
        <v>6074</v>
      </c>
      <c r="I15" s="38" t="s">
        <v>43</v>
      </c>
      <c r="J15" s="40" t="s">
        <v>217</v>
      </c>
      <c r="K15" s="41" t="s">
        <v>126</v>
      </c>
      <c r="L15" s="26"/>
    </row>
    <row r="16" spans="1:12" ht="58.5" customHeight="1" x14ac:dyDescent="0.25">
      <c r="B16" s="36">
        <f t="shared" si="0"/>
        <v>9</v>
      </c>
      <c r="C16" s="37" t="s">
        <v>25</v>
      </c>
      <c r="D16" s="37" t="s">
        <v>44</v>
      </c>
      <c r="E16" s="37" t="s">
        <v>45</v>
      </c>
      <c r="F16" s="37" t="s">
        <v>46</v>
      </c>
      <c r="G16" s="42">
        <v>8229648.8499999996</v>
      </c>
      <c r="H16" s="37">
        <v>1754</v>
      </c>
      <c r="I16" s="43" t="s">
        <v>47</v>
      </c>
      <c r="J16" s="40" t="s">
        <v>217</v>
      </c>
      <c r="K16" s="44" t="s">
        <v>134</v>
      </c>
      <c r="L16" s="26"/>
    </row>
    <row r="17" spans="2:12" ht="60.75" customHeight="1" x14ac:dyDescent="0.25">
      <c r="B17" s="36">
        <f t="shared" si="0"/>
        <v>10</v>
      </c>
      <c r="C17" s="37" t="s">
        <v>48</v>
      </c>
      <c r="D17" s="37" t="s">
        <v>49</v>
      </c>
      <c r="E17" s="37" t="s">
        <v>50</v>
      </c>
      <c r="F17" s="37" t="s">
        <v>46</v>
      </c>
      <c r="G17" s="42">
        <v>6475755.1500000004</v>
      </c>
      <c r="H17" s="37">
        <v>4381</v>
      </c>
      <c r="I17" s="43" t="s">
        <v>51</v>
      </c>
      <c r="J17" s="40" t="s">
        <v>217</v>
      </c>
      <c r="K17" s="41" t="s">
        <v>128</v>
      </c>
      <c r="L17" s="26"/>
    </row>
    <row r="18" spans="2:12" ht="82.5" customHeight="1" x14ac:dyDescent="0.25">
      <c r="B18" s="36">
        <f t="shared" si="0"/>
        <v>11</v>
      </c>
      <c r="C18" s="37" t="s">
        <v>52</v>
      </c>
      <c r="D18" s="37" t="s">
        <v>53</v>
      </c>
      <c r="E18" s="37" t="s">
        <v>54</v>
      </c>
      <c r="F18" s="37" t="s">
        <v>55</v>
      </c>
      <c r="G18" s="42">
        <v>1100000</v>
      </c>
      <c r="H18" s="37">
        <v>19769</v>
      </c>
      <c r="I18" s="43" t="s">
        <v>30</v>
      </c>
      <c r="J18" s="40" t="s">
        <v>216</v>
      </c>
      <c r="K18" s="44" t="s">
        <v>135</v>
      </c>
      <c r="L18" s="26"/>
    </row>
    <row r="19" spans="2:12" ht="70.5" customHeight="1" x14ac:dyDescent="0.25">
      <c r="B19" s="36">
        <f t="shared" si="0"/>
        <v>12</v>
      </c>
      <c r="C19" s="37" t="s">
        <v>25</v>
      </c>
      <c r="D19" s="37" t="s">
        <v>56</v>
      </c>
      <c r="E19" s="37" t="s">
        <v>57</v>
      </c>
      <c r="F19" s="37" t="s">
        <v>58</v>
      </c>
      <c r="G19" s="42">
        <v>25095767.27</v>
      </c>
      <c r="H19" s="37">
        <v>2068</v>
      </c>
      <c r="I19" s="43" t="s">
        <v>47</v>
      </c>
      <c r="J19" s="40" t="s">
        <v>216</v>
      </c>
      <c r="K19" s="41" t="s">
        <v>129</v>
      </c>
      <c r="L19" s="26"/>
    </row>
    <row r="20" spans="2:12" ht="48.75" customHeight="1" x14ac:dyDescent="0.25">
      <c r="B20" s="36">
        <f t="shared" si="0"/>
        <v>13</v>
      </c>
      <c r="C20" s="37" t="s">
        <v>59</v>
      </c>
      <c r="D20" s="37" t="s">
        <v>60</v>
      </c>
      <c r="E20" s="37" t="s">
        <v>61</v>
      </c>
      <c r="F20" s="37" t="s">
        <v>62</v>
      </c>
      <c r="G20" s="42">
        <v>4160000</v>
      </c>
      <c r="H20" s="37">
        <v>1875</v>
      </c>
      <c r="I20" s="43" t="s">
        <v>63</v>
      </c>
      <c r="J20" s="40" t="s">
        <v>217</v>
      </c>
      <c r="K20" s="44" t="s">
        <v>130</v>
      </c>
      <c r="L20" s="26"/>
    </row>
    <row r="21" spans="2:12" ht="60.75" customHeight="1" x14ac:dyDescent="0.25">
      <c r="B21" s="36">
        <f t="shared" si="0"/>
        <v>14</v>
      </c>
      <c r="C21" s="37" t="s">
        <v>64</v>
      </c>
      <c r="D21" s="37" t="s">
        <v>65</v>
      </c>
      <c r="E21" s="37" t="s">
        <v>66</v>
      </c>
      <c r="F21" s="37" t="s">
        <v>67</v>
      </c>
      <c r="G21" s="42">
        <v>1180000</v>
      </c>
      <c r="H21" s="37">
        <v>428</v>
      </c>
      <c r="I21" s="43" t="s">
        <v>30</v>
      </c>
      <c r="J21" s="40" t="s">
        <v>217</v>
      </c>
      <c r="K21" s="46" t="s">
        <v>139</v>
      </c>
      <c r="L21" s="26"/>
    </row>
    <row r="22" spans="2:12" ht="53.25" customHeight="1" x14ac:dyDescent="0.25">
      <c r="B22" s="36">
        <f t="shared" si="0"/>
        <v>15</v>
      </c>
      <c r="C22" s="37" t="s">
        <v>68</v>
      </c>
      <c r="D22" s="37" t="s">
        <v>69</v>
      </c>
      <c r="E22" s="37" t="s">
        <v>70</v>
      </c>
      <c r="F22" s="37" t="s">
        <v>67</v>
      </c>
      <c r="G22" s="47">
        <v>2600000</v>
      </c>
      <c r="H22" s="37">
        <v>1531</v>
      </c>
      <c r="I22" s="43" t="s">
        <v>51</v>
      </c>
      <c r="J22" s="40" t="s">
        <v>217</v>
      </c>
      <c r="K22" s="46" t="s">
        <v>140</v>
      </c>
      <c r="L22" s="26"/>
    </row>
    <row r="23" spans="2:12" ht="58.5" customHeight="1" x14ac:dyDescent="0.25">
      <c r="B23" s="36">
        <f t="shared" si="0"/>
        <v>16</v>
      </c>
      <c r="C23" s="37" t="s">
        <v>71</v>
      </c>
      <c r="D23" s="37" t="s">
        <v>72</v>
      </c>
      <c r="E23" s="37" t="s">
        <v>73</v>
      </c>
      <c r="F23" s="37" t="s">
        <v>74</v>
      </c>
      <c r="G23" s="42">
        <v>1624458.8</v>
      </c>
      <c r="H23" s="37">
        <v>3500</v>
      </c>
      <c r="I23" s="43" t="s">
        <v>75</v>
      </c>
      <c r="J23" s="40" t="s">
        <v>217</v>
      </c>
      <c r="K23" s="48" t="s">
        <v>141</v>
      </c>
      <c r="L23" s="26"/>
    </row>
    <row r="24" spans="2:12" ht="62.25" customHeight="1" x14ac:dyDescent="0.25">
      <c r="B24" s="36">
        <f t="shared" si="0"/>
        <v>17</v>
      </c>
      <c r="C24" s="37" t="s">
        <v>76</v>
      </c>
      <c r="D24" s="37" t="s">
        <v>77</v>
      </c>
      <c r="E24" s="37" t="s">
        <v>78</v>
      </c>
      <c r="F24" s="37" t="s">
        <v>67</v>
      </c>
      <c r="G24" s="42">
        <v>890500</v>
      </c>
      <c r="H24" s="37">
        <v>1092</v>
      </c>
      <c r="I24" s="43" t="s">
        <v>79</v>
      </c>
      <c r="J24" s="40" t="s">
        <v>217</v>
      </c>
      <c r="K24" s="46" t="s">
        <v>142</v>
      </c>
      <c r="L24" s="26"/>
    </row>
    <row r="25" spans="2:12" ht="51.75" customHeight="1" x14ac:dyDescent="0.25">
      <c r="B25" s="36">
        <f t="shared" si="0"/>
        <v>18</v>
      </c>
      <c r="C25" s="37" t="s">
        <v>48</v>
      </c>
      <c r="D25" s="37" t="s">
        <v>80</v>
      </c>
      <c r="E25" s="37" t="s">
        <v>81</v>
      </c>
      <c r="F25" s="37" t="s">
        <v>11</v>
      </c>
      <c r="G25" s="42">
        <v>17699705.690000001</v>
      </c>
      <c r="H25" s="37">
        <v>18822</v>
      </c>
      <c r="I25" s="43" t="s">
        <v>82</v>
      </c>
      <c r="J25" s="40" t="s">
        <v>217</v>
      </c>
      <c r="K25" s="44" t="s">
        <v>132</v>
      </c>
      <c r="L25" s="26"/>
    </row>
    <row r="26" spans="2:12" ht="61.5" customHeight="1" x14ac:dyDescent="0.25">
      <c r="B26" s="36">
        <f t="shared" si="0"/>
        <v>19</v>
      </c>
      <c r="C26" s="37" t="s">
        <v>48</v>
      </c>
      <c r="D26" s="37" t="s">
        <v>83</v>
      </c>
      <c r="E26" s="37" t="s">
        <v>84</v>
      </c>
      <c r="F26" s="37" t="s">
        <v>85</v>
      </c>
      <c r="G26" s="42">
        <v>19196078</v>
      </c>
      <c r="H26" s="37">
        <v>3846</v>
      </c>
      <c r="I26" s="43" t="s">
        <v>86</v>
      </c>
      <c r="J26" s="40" t="s">
        <v>217</v>
      </c>
      <c r="K26" s="44" t="s">
        <v>131</v>
      </c>
      <c r="L26" s="26"/>
    </row>
    <row r="27" spans="2:12" ht="37.5" customHeight="1" x14ac:dyDescent="0.25">
      <c r="B27" s="36">
        <f t="shared" si="0"/>
        <v>20</v>
      </c>
      <c r="C27" s="37" t="s">
        <v>87</v>
      </c>
      <c r="D27" s="37" t="s">
        <v>88</v>
      </c>
      <c r="E27" s="37" t="s">
        <v>89</v>
      </c>
      <c r="F27" s="37" t="s">
        <v>90</v>
      </c>
      <c r="G27" s="38">
        <v>6718597.5800000001</v>
      </c>
      <c r="H27" s="37">
        <v>1200</v>
      </c>
      <c r="I27" s="37" t="s">
        <v>91</v>
      </c>
      <c r="J27" s="40" t="s">
        <v>177</v>
      </c>
      <c r="K27" s="46" t="s">
        <v>143</v>
      </c>
      <c r="L27" s="26"/>
    </row>
    <row r="28" spans="2:12" ht="93" customHeight="1" x14ac:dyDescent="0.25">
      <c r="B28" s="36">
        <f t="shared" si="0"/>
        <v>21</v>
      </c>
      <c r="C28" s="37" t="s">
        <v>10</v>
      </c>
      <c r="D28" s="37" t="s">
        <v>92</v>
      </c>
      <c r="E28" s="37" t="s">
        <v>93</v>
      </c>
      <c r="F28" s="37" t="s">
        <v>11</v>
      </c>
      <c r="G28" s="42">
        <v>670000</v>
      </c>
      <c r="H28" s="37">
        <v>245</v>
      </c>
      <c r="I28" s="43" t="s">
        <v>94</v>
      </c>
      <c r="J28" s="40" t="s">
        <v>217</v>
      </c>
      <c r="K28" s="44" t="s">
        <v>136</v>
      </c>
      <c r="L28" s="26"/>
    </row>
    <row r="29" spans="2:12" ht="84" customHeight="1" x14ac:dyDescent="0.25">
      <c r="B29" s="36">
        <f t="shared" si="0"/>
        <v>22</v>
      </c>
      <c r="C29" s="37" t="s">
        <v>25</v>
      </c>
      <c r="D29" s="37" t="s">
        <v>95</v>
      </c>
      <c r="E29" s="37" t="s">
        <v>96</v>
      </c>
      <c r="F29" s="37" t="s">
        <v>97</v>
      </c>
      <c r="G29" s="42">
        <v>5616238.8700000001</v>
      </c>
      <c r="H29" s="37">
        <v>1000</v>
      </c>
      <c r="I29" s="43" t="s">
        <v>98</v>
      </c>
      <c r="J29" s="40" t="s">
        <v>217</v>
      </c>
      <c r="K29" s="46" t="s">
        <v>148</v>
      </c>
      <c r="L29" s="26"/>
    </row>
    <row r="30" spans="2:12" ht="42.75" customHeight="1" x14ac:dyDescent="0.25">
      <c r="B30" s="36">
        <f t="shared" si="0"/>
        <v>23</v>
      </c>
      <c r="C30" s="37" t="s">
        <v>10</v>
      </c>
      <c r="D30" s="37" t="s">
        <v>99</v>
      </c>
      <c r="E30" s="37" t="s">
        <v>100</v>
      </c>
      <c r="F30" s="37" t="s">
        <v>101</v>
      </c>
      <c r="G30" s="42">
        <v>1120500</v>
      </c>
      <c r="H30" s="37">
        <v>183</v>
      </c>
      <c r="I30" s="37" t="s">
        <v>102</v>
      </c>
      <c r="J30" s="40" t="s">
        <v>217</v>
      </c>
      <c r="K30" s="44" t="s">
        <v>137</v>
      </c>
      <c r="L30" s="26"/>
    </row>
    <row r="31" spans="2:12" ht="161.25" customHeight="1" x14ac:dyDescent="0.25">
      <c r="B31" s="36">
        <f t="shared" si="0"/>
        <v>24</v>
      </c>
      <c r="C31" s="37" t="s">
        <v>10</v>
      </c>
      <c r="D31" s="37" t="s">
        <v>103</v>
      </c>
      <c r="E31" s="37" t="s">
        <v>104</v>
      </c>
      <c r="F31" s="37" t="s">
        <v>90</v>
      </c>
      <c r="G31" s="42">
        <v>2699999.18</v>
      </c>
      <c r="H31" s="37">
        <v>485</v>
      </c>
      <c r="I31" s="37" t="s">
        <v>63</v>
      </c>
      <c r="J31" s="40" t="s">
        <v>216</v>
      </c>
      <c r="K31" s="44" t="s">
        <v>138</v>
      </c>
      <c r="L31" s="26"/>
    </row>
    <row r="32" spans="2:12" ht="54" customHeight="1" x14ac:dyDescent="0.25">
      <c r="B32" s="36">
        <f t="shared" si="0"/>
        <v>25</v>
      </c>
      <c r="C32" s="37" t="s">
        <v>25</v>
      </c>
      <c r="D32" s="37" t="s">
        <v>105</v>
      </c>
      <c r="E32" s="37" t="s">
        <v>106</v>
      </c>
      <c r="F32" s="37" t="s">
        <v>46</v>
      </c>
      <c r="G32" s="49">
        <v>1545150</v>
      </c>
      <c r="H32" s="37">
        <v>1255</v>
      </c>
      <c r="I32" s="37" t="s">
        <v>107</v>
      </c>
      <c r="J32" s="40" t="s">
        <v>217</v>
      </c>
      <c r="K32" s="46" t="s">
        <v>144</v>
      </c>
      <c r="L32" s="26"/>
    </row>
    <row r="33" spans="2:12" ht="162" customHeight="1" x14ac:dyDescent="0.25">
      <c r="B33" s="36">
        <f t="shared" si="0"/>
        <v>26</v>
      </c>
      <c r="C33" s="37" t="s">
        <v>109</v>
      </c>
      <c r="D33" s="37" t="s">
        <v>110</v>
      </c>
      <c r="E33" s="37" t="s">
        <v>108</v>
      </c>
      <c r="F33" s="37" t="s">
        <v>46</v>
      </c>
      <c r="G33" s="49">
        <v>21392869.66</v>
      </c>
      <c r="H33" s="37">
        <v>2335</v>
      </c>
      <c r="I33" s="37" t="s">
        <v>111</v>
      </c>
      <c r="J33" s="40" t="s">
        <v>217</v>
      </c>
      <c r="K33" s="46" t="s">
        <v>145</v>
      </c>
      <c r="L33" s="26"/>
    </row>
    <row r="34" spans="2:12" ht="162" customHeight="1" x14ac:dyDescent="0.25">
      <c r="B34" s="36">
        <f t="shared" si="0"/>
        <v>27</v>
      </c>
      <c r="C34" s="37" t="s">
        <v>112</v>
      </c>
      <c r="D34" s="37" t="s">
        <v>113</v>
      </c>
      <c r="E34" s="37" t="s">
        <v>114</v>
      </c>
      <c r="F34" s="37" t="s">
        <v>115</v>
      </c>
      <c r="G34" s="50">
        <v>12576278.439999999</v>
      </c>
      <c r="H34" s="37">
        <v>36279</v>
      </c>
      <c r="I34" s="43" t="s">
        <v>98</v>
      </c>
      <c r="J34" s="40" t="s">
        <v>217</v>
      </c>
      <c r="K34" s="46" t="s">
        <v>146</v>
      </c>
      <c r="L34" s="26"/>
    </row>
    <row r="35" spans="2:12" ht="48.75" customHeight="1" x14ac:dyDescent="0.25">
      <c r="B35" s="36">
        <f t="shared" si="0"/>
        <v>28</v>
      </c>
      <c r="C35" s="37" t="s">
        <v>112</v>
      </c>
      <c r="D35" s="37" t="s">
        <v>150</v>
      </c>
      <c r="E35" s="37" t="s">
        <v>151</v>
      </c>
      <c r="F35" s="37" t="s">
        <v>152</v>
      </c>
      <c r="G35" s="38">
        <v>8491325</v>
      </c>
      <c r="H35" s="37">
        <v>3500</v>
      </c>
      <c r="I35" s="43" t="s">
        <v>153</v>
      </c>
      <c r="J35" s="40" t="s">
        <v>217</v>
      </c>
      <c r="K35" s="51" t="s">
        <v>149</v>
      </c>
      <c r="L35" s="26"/>
    </row>
    <row r="36" spans="2:12" ht="129" customHeight="1" x14ac:dyDescent="0.25">
      <c r="B36" s="36">
        <f t="shared" si="0"/>
        <v>29</v>
      </c>
      <c r="C36" s="37" t="s">
        <v>25</v>
      </c>
      <c r="D36" s="37" t="s">
        <v>154</v>
      </c>
      <c r="E36" s="37" t="s">
        <v>156</v>
      </c>
      <c r="F36" s="37" t="s">
        <v>40</v>
      </c>
      <c r="G36" s="38">
        <v>19343637.760000002</v>
      </c>
      <c r="H36" s="37">
        <v>2879</v>
      </c>
      <c r="I36" s="43" t="s">
        <v>158</v>
      </c>
      <c r="J36" s="40" t="s">
        <v>177</v>
      </c>
      <c r="K36" s="46" t="s">
        <v>159</v>
      </c>
      <c r="L36" s="26"/>
    </row>
    <row r="37" spans="2:12" ht="48.75" customHeight="1" x14ac:dyDescent="0.25">
      <c r="B37" s="36">
        <f t="shared" si="0"/>
        <v>30</v>
      </c>
      <c r="C37" s="37" t="s">
        <v>112</v>
      </c>
      <c r="D37" s="37" t="s">
        <v>155</v>
      </c>
      <c r="E37" s="37" t="s">
        <v>157</v>
      </c>
      <c r="F37" s="37" t="s">
        <v>8</v>
      </c>
      <c r="G37" s="38">
        <v>16955266.399999999</v>
      </c>
      <c r="H37" s="37">
        <v>1630</v>
      </c>
      <c r="I37" s="43" t="s">
        <v>98</v>
      </c>
      <c r="J37" s="40" t="s">
        <v>177</v>
      </c>
      <c r="K37" s="46" t="s">
        <v>182</v>
      </c>
      <c r="L37" s="26"/>
    </row>
    <row r="38" spans="2:12" ht="48.75" customHeight="1" x14ac:dyDescent="0.25">
      <c r="B38" s="36">
        <f t="shared" si="0"/>
        <v>31</v>
      </c>
      <c r="C38" s="37" t="s">
        <v>210</v>
      </c>
      <c r="D38" s="37" t="s">
        <v>207</v>
      </c>
      <c r="E38" s="52" t="s">
        <v>211</v>
      </c>
      <c r="F38" s="52" t="s">
        <v>19</v>
      </c>
      <c r="G38" s="53">
        <v>14000000</v>
      </c>
      <c r="H38" s="54">
        <v>1500</v>
      </c>
      <c r="I38" s="43" t="s">
        <v>30</v>
      </c>
      <c r="J38" s="40" t="s">
        <v>177</v>
      </c>
      <c r="K38" s="44" t="s">
        <v>214</v>
      </c>
      <c r="L38" s="26"/>
    </row>
    <row r="39" spans="2:12" ht="48.75" customHeight="1" x14ac:dyDescent="0.25">
      <c r="B39" s="36">
        <f t="shared" si="0"/>
        <v>32</v>
      </c>
      <c r="C39" s="37" t="s">
        <v>59</v>
      </c>
      <c r="D39" s="37" t="s">
        <v>208</v>
      </c>
      <c r="E39" s="55" t="s">
        <v>18</v>
      </c>
      <c r="F39" s="52" t="s">
        <v>19</v>
      </c>
      <c r="G39" s="53">
        <v>16500000</v>
      </c>
      <c r="H39" s="54">
        <v>1219</v>
      </c>
      <c r="I39" s="43" t="s">
        <v>51</v>
      </c>
      <c r="J39" s="40" t="s">
        <v>177</v>
      </c>
      <c r="K39" s="44" t="s">
        <v>215</v>
      </c>
      <c r="L39" s="26"/>
    </row>
    <row r="40" spans="2:12" ht="48.75" customHeight="1" x14ac:dyDescent="0.25">
      <c r="B40" s="36">
        <f t="shared" si="0"/>
        <v>33</v>
      </c>
      <c r="C40" s="37" t="s">
        <v>185</v>
      </c>
      <c r="D40" s="37" t="s">
        <v>186</v>
      </c>
      <c r="E40" s="37" t="s">
        <v>187</v>
      </c>
      <c r="F40" s="37" t="s">
        <v>115</v>
      </c>
      <c r="G40" s="38">
        <v>17040000</v>
      </c>
      <c r="H40" s="37">
        <v>8695</v>
      </c>
      <c r="I40" s="43" t="s">
        <v>188</v>
      </c>
      <c r="J40" s="40" t="s">
        <v>177</v>
      </c>
      <c r="K40" s="46" t="s">
        <v>201</v>
      </c>
      <c r="L40" s="26"/>
    </row>
    <row r="41" spans="2:12" ht="48.75" customHeight="1" x14ac:dyDescent="0.25">
      <c r="B41" s="36">
        <f t="shared" si="0"/>
        <v>34</v>
      </c>
      <c r="C41" s="37" t="s">
        <v>189</v>
      </c>
      <c r="D41" s="37" t="s">
        <v>190</v>
      </c>
      <c r="E41" s="37" t="s">
        <v>191</v>
      </c>
      <c r="F41" s="37" t="s">
        <v>8</v>
      </c>
      <c r="G41" s="38">
        <v>1054040</v>
      </c>
      <c r="H41" s="37">
        <v>210</v>
      </c>
      <c r="I41" s="43" t="s">
        <v>176</v>
      </c>
      <c r="J41" s="40" t="s">
        <v>177</v>
      </c>
      <c r="K41" s="46" t="s">
        <v>202</v>
      </c>
      <c r="L41" s="26"/>
    </row>
    <row r="42" spans="2:12" ht="48.75" customHeight="1" x14ac:dyDescent="0.25">
      <c r="B42" s="36">
        <f t="shared" si="0"/>
        <v>35</v>
      </c>
      <c r="C42" s="37" t="s">
        <v>48</v>
      </c>
      <c r="D42" s="37" t="s">
        <v>209</v>
      </c>
      <c r="E42" s="52" t="s">
        <v>14</v>
      </c>
      <c r="F42" s="52" t="s">
        <v>14</v>
      </c>
      <c r="G42" s="53">
        <v>5072183.53</v>
      </c>
      <c r="H42" s="54">
        <v>2350</v>
      </c>
      <c r="I42" s="43" t="s">
        <v>212</v>
      </c>
      <c r="J42" s="40" t="s">
        <v>217</v>
      </c>
      <c r="K42" s="44" t="s">
        <v>213</v>
      </c>
      <c r="L42" s="26"/>
    </row>
    <row r="43" spans="2:12" ht="48.75" customHeight="1" x14ac:dyDescent="0.25">
      <c r="B43" s="36">
        <f t="shared" si="0"/>
        <v>36</v>
      </c>
      <c r="C43" s="37" t="s">
        <v>59</v>
      </c>
      <c r="D43" s="37" t="s">
        <v>192</v>
      </c>
      <c r="E43" s="37" t="s">
        <v>193</v>
      </c>
      <c r="F43" s="37" t="s">
        <v>19</v>
      </c>
      <c r="G43" s="38">
        <v>9850010.5</v>
      </c>
      <c r="H43" s="37">
        <v>6000</v>
      </c>
      <c r="I43" s="43" t="s">
        <v>158</v>
      </c>
      <c r="J43" s="40" t="s">
        <v>177</v>
      </c>
      <c r="K43" s="46" t="s">
        <v>203</v>
      </c>
      <c r="L43" s="26"/>
    </row>
    <row r="44" spans="2:12" ht="48.75" customHeight="1" x14ac:dyDescent="0.25">
      <c r="B44" s="36">
        <f t="shared" si="0"/>
        <v>37</v>
      </c>
      <c r="C44" s="37" t="s">
        <v>48</v>
      </c>
      <c r="D44" s="37" t="s">
        <v>162</v>
      </c>
      <c r="E44" s="37" t="s">
        <v>164</v>
      </c>
      <c r="F44" s="37" t="s">
        <v>19</v>
      </c>
      <c r="G44" s="38">
        <v>10000000</v>
      </c>
      <c r="H44" s="37">
        <v>2380</v>
      </c>
      <c r="I44" s="43" t="s">
        <v>30</v>
      </c>
      <c r="J44" s="40" t="s">
        <v>177</v>
      </c>
      <c r="K44" s="46" t="s">
        <v>178</v>
      </c>
      <c r="L44" s="26"/>
    </row>
    <row r="45" spans="2:12" ht="48.75" customHeight="1" x14ac:dyDescent="0.25">
      <c r="B45" s="36">
        <f t="shared" si="0"/>
        <v>38</v>
      </c>
      <c r="C45" s="37" t="s">
        <v>59</v>
      </c>
      <c r="D45" s="37" t="s">
        <v>163</v>
      </c>
      <c r="E45" s="37" t="s">
        <v>104</v>
      </c>
      <c r="F45" s="37" t="s">
        <v>90</v>
      </c>
      <c r="G45" s="38">
        <v>3182112.3</v>
      </c>
      <c r="H45" s="37">
        <v>600</v>
      </c>
      <c r="I45" s="43" t="s">
        <v>173</v>
      </c>
      <c r="J45" s="40" t="s">
        <v>217</v>
      </c>
      <c r="K45" s="46" t="s">
        <v>179</v>
      </c>
      <c r="L45" s="26"/>
    </row>
    <row r="46" spans="2:12" ht="48.75" customHeight="1" x14ac:dyDescent="0.25">
      <c r="B46" s="36">
        <f t="shared" si="0"/>
        <v>39</v>
      </c>
      <c r="C46" s="37" t="s">
        <v>48</v>
      </c>
      <c r="D46" s="37" t="s">
        <v>194</v>
      </c>
      <c r="E46" s="37" t="s">
        <v>14</v>
      </c>
      <c r="F46" s="37" t="s">
        <v>14</v>
      </c>
      <c r="G46" s="38">
        <v>2067214.5</v>
      </c>
      <c r="H46" s="37">
        <v>3200</v>
      </c>
      <c r="I46" s="43" t="s">
        <v>176</v>
      </c>
      <c r="J46" s="40" t="s">
        <v>217</v>
      </c>
      <c r="K46" s="46" t="s">
        <v>204</v>
      </c>
      <c r="L46" s="26"/>
    </row>
    <row r="47" spans="2:12" ht="48.75" customHeight="1" x14ac:dyDescent="0.25">
      <c r="B47" s="36">
        <f t="shared" si="0"/>
        <v>40</v>
      </c>
      <c r="C47" s="37" t="s">
        <v>48</v>
      </c>
      <c r="D47" s="37" t="s">
        <v>195</v>
      </c>
      <c r="E47" s="37" t="s">
        <v>196</v>
      </c>
      <c r="F47" s="37" t="s">
        <v>8</v>
      </c>
      <c r="G47" s="38">
        <v>5089541</v>
      </c>
      <c r="H47" s="37">
        <v>4167</v>
      </c>
      <c r="I47" s="43" t="s">
        <v>199</v>
      </c>
      <c r="J47" s="40" t="s">
        <v>177</v>
      </c>
      <c r="K47" s="46" t="s">
        <v>205</v>
      </c>
      <c r="L47" s="26"/>
    </row>
    <row r="48" spans="2:12" ht="48.75" customHeight="1" x14ac:dyDescent="0.25">
      <c r="B48" s="36">
        <f t="shared" si="0"/>
        <v>41</v>
      </c>
      <c r="C48" s="37" t="s">
        <v>197</v>
      </c>
      <c r="D48" s="37" t="s">
        <v>198</v>
      </c>
      <c r="E48" s="37" t="s">
        <v>7</v>
      </c>
      <c r="F48" s="37" t="s">
        <v>67</v>
      </c>
      <c r="G48" s="38">
        <v>7892200</v>
      </c>
      <c r="H48" s="37">
        <v>490</v>
      </c>
      <c r="I48" s="43" t="s">
        <v>200</v>
      </c>
      <c r="J48" s="40" t="s">
        <v>217</v>
      </c>
      <c r="K48" s="46" t="s">
        <v>206</v>
      </c>
      <c r="L48" s="26"/>
    </row>
    <row r="49" spans="2:12" ht="70.5" customHeight="1" x14ac:dyDescent="0.25">
      <c r="B49" s="36">
        <f t="shared" si="0"/>
        <v>42</v>
      </c>
      <c r="C49" s="37" t="s">
        <v>48</v>
      </c>
      <c r="D49" s="37" t="s">
        <v>165</v>
      </c>
      <c r="E49" s="37" t="s">
        <v>169</v>
      </c>
      <c r="F49" s="37" t="s">
        <v>26</v>
      </c>
      <c r="G49" s="38">
        <v>12152000</v>
      </c>
      <c r="H49" s="37">
        <v>798</v>
      </c>
      <c r="I49" s="43" t="s">
        <v>174</v>
      </c>
      <c r="J49" s="40" t="s">
        <v>177</v>
      </c>
      <c r="K49" s="46" t="s">
        <v>180</v>
      </c>
      <c r="L49" s="26"/>
    </row>
    <row r="50" spans="2:12" ht="82.5" customHeight="1" x14ac:dyDescent="0.25">
      <c r="B50" s="36">
        <f t="shared" si="0"/>
        <v>43</v>
      </c>
      <c r="C50" s="37" t="s">
        <v>48</v>
      </c>
      <c r="D50" s="37" t="s">
        <v>166</v>
      </c>
      <c r="E50" s="37" t="s">
        <v>171</v>
      </c>
      <c r="F50" s="37" t="s">
        <v>26</v>
      </c>
      <c r="G50" s="38">
        <v>12118000</v>
      </c>
      <c r="H50" s="37">
        <v>1800</v>
      </c>
      <c r="I50" s="43" t="s">
        <v>175</v>
      </c>
      <c r="J50" s="40" t="s">
        <v>177</v>
      </c>
      <c r="K50" s="46" t="s">
        <v>183</v>
      </c>
      <c r="L50" s="26"/>
    </row>
    <row r="51" spans="2:12" ht="42.75" customHeight="1" x14ac:dyDescent="0.25">
      <c r="B51" s="36">
        <f t="shared" si="0"/>
        <v>44</v>
      </c>
      <c r="C51" s="37" t="s">
        <v>172</v>
      </c>
      <c r="D51" s="37" t="s">
        <v>167</v>
      </c>
      <c r="E51" s="37" t="s">
        <v>170</v>
      </c>
      <c r="F51" s="37" t="s">
        <v>90</v>
      </c>
      <c r="G51" s="38">
        <v>3878684.75</v>
      </c>
      <c r="H51" s="37">
        <v>2542</v>
      </c>
      <c r="I51" s="43" t="s">
        <v>176</v>
      </c>
      <c r="J51" s="40" t="s">
        <v>217</v>
      </c>
      <c r="K51" s="46" t="s">
        <v>181</v>
      </c>
      <c r="L51" s="26"/>
    </row>
    <row r="52" spans="2:12" ht="60.75" customHeight="1" x14ac:dyDescent="0.25">
      <c r="B52" s="36">
        <f t="shared" si="0"/>
        <v>45</v>
      </c>
      <c r="C52" s="37" t="s">
        <v>48</v>
      </c>
      <c r="D52" s="37" t="s">
        <v>168</v>
      </c>
      <c r="E52" s="37" t="s">
        <v>7</v>
      </c>
      <c r="F52" s="37" t="s">
        <v>8</v>
      </c>
      <c r="G52" s="38">
        <v>11077384.810000001</v>
      </c>
      <c r="H52" s="37">
        <v>6080</v>
      </c>
      <c r="I52" s="43" t="s">
        <v>98</v>
      </c>
      <c r="J52" s="40" t="s">
        <v>177</v>
      </c>
      <c r="K52" s="46" t="s">
        <v>184</v>
      </c>
      <c r="L52" s="26"/>
    </row>
    <row r="53" spans="2:12" ht="60.75" customHeight="1" x14ac:dyDescent="0.25">
      <c r="B53" s="36">
        <f t="shared" si="0"/>
        <v>46</v>
      </c>
      <c r="C53" s="37" t="s">
        <v>25</v>
      </c>
      <c r="D53" s="37" t="s">
        <v>218</v>
      </c>
      <c r="E53" s="52" t="s">
        <v>219</v>
      </c>
      <c r="F53" s="52" t="s">
        <v>220</v>
      </c>
      <c r="G53" s="53">
        <v>16348000</v>
      </c>
      <c r="H53" s="54">
        <v>1100</v>
      </c>
      <c r="I53" s="43" t="s">
        <v>222</v>
      </c>
      <c r="J53" s="40" t="s">
        <v>217</v>
      </c>
      <c r="K53" s="44" t="s">
        <v>221</v>
      </c>
      <c r="L53" s="26"/>
    </row>
    <row r="54" spans="2:12" ht="60.75" customHeight="1" x14ac:dyDescent="0.25">
      <c r="B54" s="36">
        <f t="shared" si="0"/>
        <v>47</v>
      </c>
      <c r="C54" s="37" t="s">
        <v>59</v>
      </c>
      <c r="D54" s="37" t="s">
        <v>223</v>
      </c>
      <c r="E54" s="37" t="s">
        <v>104</v>
      </c>
      <c r="F54" s="37" t="s">
        <v>90</v>
      </c>
      <c r="G54" s="53">
        <v>2477500</v>
      </c>
      <c r="H54" s="37">
        <v>900</v>
      </c>
      <c r="I54" s="43" t="s">
        <v>226</v>
      </c>
      <c r="J54" s="40" t="s">
        <v>177</v>
      </c>
      <c r="K54" s="46" t="s">
        <v>227</v>
      </c>
      <c r="L54" s="26"/>
    </row>
    <row r="55" spans="2:12" ht="57.75" customHeight="1" x14ac:dyDescent="0.25">
      <c r="B55" s="36">
        <f t="shared" si="0"/>
        <v>48</v>
      </c>
      <c r="C55" s="37" t="s">
        <v>25</v>
      </c>
      <c r="D55" s="37" t="s">
        <v>224</v>
      </c>
      <c r="E55" s="52" t="s">
        <v>225</v>
      </c>
      <c r="F55" s="52" t="s">
        <v>46</v>
      </c>
      <c r="G55" s="53">
        <v>12945000</v>
      </c>
      <c r="H55" s="37">
        <v>1423</v>
      </c>
      <c r="I55" s="43" t="s">
        <v>98</v>
      </c>
      <c r="J55" s="40" t="s">
        <v>177</v>
      </c>
      <c r="K55" s="44" t="s">
        <v>228</v>
      </c>
      <c r="L55" s="26"/>
    </row>
    <row r="56" spans="2:12" ht="33.75" x14ac:dyDescent="0.25">
      <c r="B56" s="36">
        <f t="shared" si="0"/>
        <v>49</v>
      </c>
      <c r="C56" s="37" t="s">
        <v>5</v>
      </c>
      <c r="D56" s="37" t="s">
        <v>235</v>
      </c>
      <c r="E56" s="52" t="s">
        <v>225</v>
      </c>
      <c r="F56" s="52" t="s">
        <v>46</v>
      </c>
      <c r="G56" s="53">
        <v>12945000</v>
      </c>
      <c r="H56" s="37">
        <v>1423</v>
      </c>
      <c r="I56" s="43" t="s">
        <v>98</v>
      </c>
      <c r="J56" s="40" t="s">
        <v>238</v>
      </c>
      <c r="K56" s="44" t="s">
        <v>239</v>
      </c>
      <c r="L56" s="26"/>
    </row>
    <row r="57" spans="2:12" ht="57.75" customHeight="1" x14ac:dyDescent="0.25">
      <c r="B57" s="36">
        <f t="shared" si="0"/>
        <v>50</v>
      </c>
      <c r="C57" s="37" t="s">
        <v>233</v>
      </c>
      <c r="D57" s="37" t="s">
        <v>236</v>
      </c>
      <c r="E57" s="52" t="s">
        <v>225</v>
      </c>
      <c r="F57" s="52" t="s">
        <v>46</v>
      </c>
      <c r="G57" s="53">
        <v>12945000</v>
      </c>
      <c r="H57" s="37">
        <v>1423</v>
      </c>
      <c r="I57" s="43" t="s">
        <v>98</v>
      </c>
      <c r="J57" s="40" t="s">
        <v>238</v>
      </c>
      <c r="K57" s="44" t="s">
        <v>240</v>
      </c>
      <c r="L57" s="26"/>
    </row>
    <row r="58" spans="2:12" ht="57.75" customHeight="1" x14ac:dyDescent="0.25">
      <c r="B58" s="36">
        <f>B57+1</f>
        <v>51</v>
      </c>
      <c r="C58" s="37" t="s">
        <v>234</v>
      </c>
      <c r="D58" s="37" t="s">
        <v>237</v>
      </c>
      <c r="E58" s="52" t="s">
        <v>225</v>
      </c>
      <c r="F58" s="52" t="s">
        <v>46</v>
      </c>
      <c r="G58" s="53">
        <v>12945000</v>
      </c>
      <c r="H58" s="37">
        <v>1423</v>
      </c>
      <c r="I58" s="43" t="s">
        <v>98</v>
      </c>
      <c r="J58" s="40" t="s">
        <v>238</v>
      </c>
      <c r="K58" s="44" t="s">
        <v>241</v>
      </c>
      <c r="L58" s="26"/>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6:K58"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29" priority="1" operator="containsText" text="EN EJECUCION">
      <formula>NOT(ISERROR(SEARCH("EN EJECUCION",J1)))</formula>
    </cfRule>
    <cfRule type="containsText" dxfId="28"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2DBE-B355-46C6-BD3E-B0408A75BD22}">
  <dimension ref="A1:L67"/>
  <sheetViews>
    <sheetView view="pageBreakPreview" topLeftCell="A50" zoomScaleNormal="100" zoomScaleSheetLayoutView="100" workbookViewId="0">
      <selection activeCell="K65" sqref="K65"/>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67" customFormat="1" ht="21" customHeight="1" x14ac:dyDescent="0.25">
      <c r="A1" s="66"/>
      <c r="B1" s="84" t="s">
        <v>160</v>
      </c>
      <c r="C1" s="84"/>
      <c r="D1" s="84"/>
      <c r="E1" s="84"/>
      <c r="F1" s="84"/>
      <c r="G1" s="84"/>
      <c r="H1" s="84"/>
      <c r="I1" s="84"/>
      <c r="J1" s="84"/>
      <c r="K1" s="84"/>
    </row>
    <row r="2" spans="1:12" s="67" customFormat="1" ht="21" customHeight="1" x14ac:dyDescent="0.25">
      <c r="A2" s="66"/>
      <c r="B2" s="84" t="s">
        <v>244</v>
      </c>
      <c r="C2" s="84"/>
      <c r="D2" s="84"/>
      <c r="E2" s="84"/>
      <c r="F2" s="84"/>
      <c r="G2" s="84"/>
      <c r="H2" s="84"/>
      <c r="I2" s="84"/>
      <c r="J2" s="84"/>
      <c r="K2" s="84"/>
    </row>
    <row r="3" spans="1:12" s="67" customFormat="1" ht="21" customHeight="1" x14ac:dyDescent="0.25">
      <c r="A3" s="66"/>
      <c r="B3" s="84" t="s">
        <v>230</v>
      </c>
      <c r="C3" s="84"/>
      <c r="D3" s="84"/>
      <c r="E3" s="84"/>
      <c r="F3" s="84"/>
      <c r="G3" s="84"/>
      <c r="H3" s="84"/>
      <c r="I3" s="84"/>
      <c r="J3" s="84"/>
      <c r="K3" s="84"/>
    </row>
    <row r="4" spans="1:12" s="67" customFormat="1" ht="21" x14ac:dyDescent="0.25">
      <c r="A4" s="66"/>
      <c r="B4" s="84" t="s">
        <v>161</v>
      </c>
      <c r="C4" s="84"/>
      <c r="D4" s="84"/>
      <c r="E4" s="84"/>
      <c r="F4" s="84"/>
      <c r="G4" s="84"/>
      <c r="H4" s="84"/>
      <c r="I4" s="84"/>
      <c r="J4" s="84"/>
      <c r="K4" s="84"/>
    </row>
    <row r="5" spans="1:12" ht="21" x14ac:dyDescent="0.25">
      <c r="A5" s="1"/>
      <c r="B5" s="35"/>
      <c r="C5" s="35"/>
      <c r="D5" s="35"/>
      <c r="E5" s="35"/>
      <c r="F5" s="35"/>
      <c r="G5" s="35"/>
      <c r="H5" s="35"/>
      <c r="I5" s="35"/>
      <c r="J5" s="35"/>
      <c r="K5" s="35"/>
    </row>
    <row r="6" spans="1:12" ht="22.5" customHeight="1" x14ac:dyDescent="0.25">
      <c r="B6" s="85" t="s">
        <v>0</v>
      </c>
      <c r="C6" s="86" t="s">
        <v>1</v>
      </c>
      <c r="D6" s="86" t="s">
        <v>2</v>
      </c>
      <c r="E6" s="83" t="s">
        <v>118</v>
      </c>
      <c r="F6" s="82" t="s">
        <v>3</v>
      </c>
      <c r="G6" s="82" t="s">
        <v>119</v>
      </c>
      <c r="H6" s="82" t="s">
        <v>4</v>
      </c>
      <c r="I6" s="82" t="s">
        <v>117</v>
      </c>
      <c r="J6" s="83" t="s">
        <v>120</v>
      </c>
      <c r="K6" s="82" t="s">
        <v>121</v>
      </c>
    </row>
    <row r="7" spans="1:12" ht="21" customHeight="1" x14ac:dyDescent="0.25">
      <c r="B7" s="85"/>
      <c r="C7" s="86"/>
      <c r="D7" s="86"/>
      <c r="E7" s="83"/>
      <c r="F7" s="82"/>
      <c r="G7" s="82"/>
      <c r="H7" s="82"/>
      <c r="I7" s="82"/>
      <c r="J7" s="83"/>
      <c r="K7" s="82"/>
    </row>
    <row r="8" spans="1:12" ht="48" customHeight="1" x14ac:dyDescent="0.25">
      <c r="B8" s="58">
        <v>1</v>
      </c>
      <c r="C8" s="12" t="s">
        <v>5</v>
      </c>
      <c r="D8" s="12" t="s">
        <v>6</v>
      </c>
      <c r="E8" s="13" t="s">
        <v>7</v>
      </c>
      <c r="F8" s="13" t="s">
        <v>8</v>
      </c>
      <c r="G8" s="5">
        <v>922476.09</v>
      </c>
      <c r="H8" s="58">
        <v>247</v>
      </c>
      <c r="I8" s="13" t="s">
        <v>9</v>
      </c>
      <c r="J8" s="6" t="s">
        <v>216</v>
      </c>
      <c r="K8" s="59" t="s">
        <v>147</v>
      </c>
      <c r="L8" s="26"/>
    </row>
    <row r="9" spans="1:12" ht="94.5" customHeight="1" x14ac:dyDescent="0.25">
      <c r="B9" s="58">
        <f>B8+1</f>
        <v>2</v>
      </c>
      <c r="C9" s="12" t="s">
        <v>12</v>
      </c>
      <c r="D9" s="12" t="s">
        <v>13</v>
      </c>
      <c r="E9" s="13" t="s">
        <v>14</v>
      </c>
      <c r="F9" s="13" t="s">
        <v>14</v>
      </c>
      <c r="G9" s="5">
        <v>4950300</v>
      </c>
      <c r="H9" s="58">
        <v>1070</v>
      </c>
      <c r="I9" s="13" t="s">
        <v>15</v>
      </c>
      <c r="J9" s="6" t="s">
        <v>177</v>
      </c>
      <c r="K9" s="59" t="s">
        <v>124</v>
      </c>
      <c r="L9" s="26"/>
    </row>
    <row r="10" spans="1:12" ht="60" customHeight="1" x14ac:dyDescent="0.25">
      <c r="B10" s="58">
        <f t="shared" ref="B10:B55" si="0">B9+1</f>
        <v>3</v>
      </c>
      <c r="C10" s="12" t="s">
        <v>16</v>
      </c>
      <c r="D10" s="12" t="s">
        <v>17</v>
      </c>
      <c r="E10" s="13" t="s">
        <v>18</v>
      </c>
      <c r="F10" s="13" t="s">
        <v>19</v>
      </c>
      <c r="G10" s="5">
        <v>19495947.149999999</v>
      </c>
      <c r="H10" s="58">
        <v>14408</v>
      </c>
      <c r="I10" s="13" t="s">
        <v>20</v>
      </c>
      <c r="J10" s="6" t="s">
        <v>217</v>
      </c>
      <c r="K10" s="59" t="s">
        <v>122</v>
      </c>
      <c r="L10" s="26"/>
    </row>
    <row r="11" spans="1:12" ht="38.25" customHeight="1" x14ac:dyDescent="0.25">
      <c r="B11" s="58">
        <f t="shared" si="0"/>
        <v>4</v>
      </c>
      <c r="C11" s="12" t="s">
        <v>21</v>
      </c>
      <c r="D11" s="12" t="s">
        <v>22</v>
      </c>
      <c r="E11" s="13" t="s">
        <v>23</v>
      </c>
      <c r="F11" s="13" t="s">
        <v>19</v>
      </c>
      <c r="G11" s="5">
        <v>27687941.620000001</v>
      </c>
      <c r="H11" s="58">
        <v>845</v>
      </c>
      <c r="I11" s="13" t="s">
        <v>24</v>
      </c>
      <c r="J11" s="6" t="s">
        <v>217</v>
      </c>
      <c r="K11" s="59" t="s">
        <v>123</v>
      </c>
      <c r="L11" s="26"/>
    </row>
    <row r="12" spans="1:12" ht="63" customHeight="1" x14ac:dyDescent="0.25">
      <c r="B12" s="58">
        <f t="shared" si="0"/>
        <v>5</v>
      </c>
      <c r="C12" s="12" t="s">
        <v>27</v>
      </c>
      <c r="D12" s="12" t="s">
        <v>28</v>
      </c>
      <c r="E12" s="12" t="s">
        <v>29</v>
      </c>
      <c r="F12" s="12" t="s">
        <v>19</v>
      </c>
      <c r="G12" s="9">
        <v>726376</v>
      </c>
      <c r="H12" s="58">
        <v>1731</v>
      </c>
      <c r="I12" s="8" t="s">
        <v>30</v>
      </c>
      <c r="J12" s="6" t="s">
        <v>217</v>
      </c>
      <c r="K12" s="59" t="s">
        <v>127</v>
      </c>
      <c r="L12" s="26"/>
    </row>
    <row r="13" spans="1:12" ht="63" customHeight="1" x14ac:dyDescent="0.25">
      <c r="B13" s="58">
        <f t="shared" si="0"/>
        <v>6</v>
      </c>
      <c r="C13" s="12" t="s">
        <v>31</v>
      </c>
      <c r="D13" s="12" t="s">
        <v>32</v>
      </c>
      <c r="E13" s="12" t="s">
        <v>33</v>
      </c>
      <c r="F13" s="12" t="s">
        <v>34</v>
      </c>
      <c r="G13" s="9">
        <v>450000</v>
      </c>
      <c r="H13" s="58">
        <v>2245</v>
      </c>
      <c r="I13" s="8" t="s">
        <v>30</v>
      </c>
      <c r="J13" s="6" t="s">
        <v>217</v>
      </c>
      <c r="K13" s="60" t="s">
        <v>133</v>
      </c>
      <c r="L13" s="26"/>
    </row>
    <row r="14" spans="1:12" ht="108" customHeight="1" x14ac:dyDescent="0.25">
      <c r="B14" s="58">
        <f t="shared" si="0"/>
        <v>7</v>
      </c>
      <c r="C14" s="12" t="s">
        <v>35</v>
      </c>
      <c r="D14" s="12" t="s">
        <v>36</v>
      </c>
      <c r="E14" s="13" t="s">
        <v>37</v>
      </c>
      <c r="F14" s="13" t="s">
        <v>38</v>
      </c>
      <c r="G14" s="5">
        <v>7547911.5599999996</v>
      </c>
      <c r="H14" s="58">
        <v>4161</v>
      </c>
      <c r="I14" s="13" t="s">
        <v>39</v>
      </c>
      <c r="J14" s="6" t="s">
        <v>217</v>
      </c>
      <c r="K14" s="59" t="s">
        <v>125</v>
      </c>
      <c r="L14" s="26"/>
    </row>
    <row r="15" spans="1:12" ht="49.5" customHeight="1" x14ac:dyDescent="0.25">
      <c r="B15" s="58">
        <f t="shared" si="0"/>
        <v>8</v>
      </c>
      <c r="C15" s="12" t="s">
        <v>25</v>
      </c>
      <c r="D15" s="12" t="s">
        <v>41</v>
      </c>
      <c r="E15" s="13" t="s">
        <v>42</v>
      </c>
      <c r="F15" s="13" t="s">
        <v>14</v>
      </c>
      <c r="G15" s="5">
        <v>8968087.4700000007</v>
      </c>
      <c r="H15" s="61">
        <v>6074</v>
      </c>
      <c r="I15" s="13" t="s">
        <v>43</v>
      </c>
      <c r="J15" s="6" t="s">
        <v>217</v>
      </c>
      <c r="K15" s="59" t="s">
        <v>126</v>
      </c>
      <c r="L15" s="26"/>
    </row>
    <row r="16" spans="1:12" ht="58.5" customHeight="1" x14ac:dyDescent="0.25">
      <c r="B16" s="58">
        <f t="shared" si="0"/>
        <v>9</v>
      </c>
      <c r="C16" s="12" t="s">
        <v>25</v>
      </c>
      <c r="D16" s="12" t="s">
        <v>44</v>
      </c>
      <c r="E16" s="12" t="s">
        <v>45</v>
      </c>
      <c r="F16" s="12" t="s">
        <v>46</v>
      </c>
      <c r="G16" s="9">
        <v>8229648.8499999996</v>
      </c>
      <c r="H16" s="12">
        <v>1754</v>
      </c>
      <c r="I16" s="8" t="s">
        <v>47</v>
      </c>
      <c r="J16" s="6" t="s">
        <v>217</v>
      </c>
      <c r="K16" s="60" t="s">
        <v>134</v>
      </c>
      <c r="L16" s="26"/>
    </row>
    <row r="17" spans="2:12" ht="60.75" customHeight="1" x14ac:dyDescent="0.25">
      <c r="B17" s="58">
        <f t="shared" si="0"/>
        <v>10</v>
      </c>
      <c r="C17" s="12" t="s">
        <v>48</v>
      </c>
      <c r="D17" s="12" t="s">
        <v>49</v>
      </c>
      <c r="E17" s="12" t="s">
        <v>50</v>
      </c>
      <c r="F17" s="12" t="s">
        <v>46</v>
      </c>
      <c r="G17" s="9">
        <v>6475755.1500000004</v>
      </c>
      <c r="H17" s="12">
        <v>4381</v>
      </c>
      <c r="I17" s="8" t="s">
        <v>51</v>
      </c>
      <c r="J17" s="6" t="s">
        <v>217</v>
      </c>
      <c r="K17" s="59" t="s">
        <v>128</v>
      </c>
      <c r="L17" s="26"/>
    </row>
    <row r="18" spans="2:12" ht="82.5" customHeight="1" x14ac:dyDescent="0.25">
      <c r="B18" s="58">
        <f t="shared" si="0"/>
        <v>11</v>
      </c>
      <c r="C18" s="12" t="s">
        <v>52</v>
      </c>
      <c r="D18" s="12" t="s">
        <v>53</v>
      </c>
      <c r="E18" s="12" t="s">
        <v>54</v>
      </c>
      <c r="F18" s="12" t="s">
        <v>55</v>
      </c>
      <c r="G18" s="9">
        <v>1100000</v>
      </c>
      <c r="H18" s="12">
        <v>19769</v>
      </c>
      <c r="I18" s="8" t="s">
        <v>30</v>
      </c>
      <c r="J18" s="6" t="s">
        <v>216</v>
      </c>
      <c r="K18" s="60" t="s">
        <v>135</v>
      </c>
      <c r="L18" s="26"/>
    </row>
    <row r="19" spans="2:12" ht="70.5" customHeight="1" x14ac:dyDescent="0.25">
      <c r="B19" s="58">
        <f t="shared" si="0"/>
        <v>12</v>
      </c>
      <c r="C19" s="12" t="s">
        <v>25</v>
      </c>
      <c r="D19" s="12" t="s">
        <v>56</v>
      </c>
      <c r="E19" s="12" t="s">
        <v>57</v>
      </c>
      <c r="F19" s="12" t="s">
        <v>58</v>
      </c>
      <c r="G19" s="9">
        <v>25095767.27</v>
      </c>
      <c r="H19" s="12">
        <v>2068</v>
      </c>
      <c r="I19" s="8" t="s">
        <v>47</v>
      </c>
      <c r="J19" s="6" t="s">
        <v>216</v>
      </c>
      <c r="K19" s="59" t="s">
        <v>129</v>
      </c>
      <c r="L19" s="26"/>
    </row>
    <row r="20" spans="2:12" ht="48.75" customHeight="1" x14ac:dyDescent="0.25">
      <c r="B20" s="58">
        <f t="shared" si="0"/>
        <v>13</v>
      </c>
      <c r="C20" s="12" t="s">
        <v>59</v>
      </c>
      <c r="D20" s="12" t="s">
        <v>60</v>
      </c>
      <c r="E20" s="12" t="s">
        <v>61</v>
      </c>
      <c r="F20" s="12" t="s">
        <v>62</v>
      </c>
      <c r="G20" s="9">
        <v>4160000</v>
      </c>
      <c r="H20" s="12">
        <v>1875</v>
      </c>
      <c r="I20" s="8" t="s">
        <v>63</v>
      </c>
      <c r="J20" s="6" t="s">
        <v>217</v>
      </c>
      <c r="K20" s="60" t="s">
        <v>130</v>
      </c>
      <c r="L20" s="26"/>
    </row>
    <row r="21" spans="2:12" ht="60.75" customHeight="1" x14ac:dyDescent="0.25">
      <c r="B21" s="58">
        <f t="shared" si="0"/>
        <v>14</v>
      </c>
      <c r="C21" s="12" t="s">
        <v>64</v>
      </c>
      <c r="D21" s="12" t="s">
        <v>65</v>
      </c>
      <c r="E21" s="12" t="s">
        <v>66</v>
      </c>
      <c r="F21" s="12" t="s">
        <v>67</v>
      </c>
      <c r="G21" s="9">
        <v>1180000</v>
      </c>
      <c r="H21" s="12">
        <v>428</v>
      </c>
      <c r="I21" s="8" t="s">
        <v>30</v>
      </c>
      <c r="J21" s="6" t="s">
        <v>217</v>
      </c>
      <c r="K21" s="23" t="s">
        <v>139</v>
      </c>
      <c r="L21" s="26"/>
    </row>
    <row r="22" spans="2:12" ht="53.25" customHeight="1" x14ac:dyDescent="0.25">
      <c r="B22" s="58">
        <f t="shared" si="0"/>
        <v>15</v>
      </c>
      <c r="C22" s="12" t="s">
        <v>68</v>
      </c>
      <c r="D22" s="12" t="s">
        <v>69</v>
      </c>
      <c r="E22" s="12" t="s">
        <v>70</v>
      </c>
      <c r="F22" s="12" t="s">
        <v>67</v>
      </c>
      <c r="G22" s="11">
        <v>2600000</v>
      </c>
      <c r="H22" s="12">
        <v>1531</v>
      </c>
      <c r="I22" s="8" t="s">
        <v>51</v>
      </c>
      <c r="J22" s="6" t="s">
        <v>217</v>
      </c>
      <c r="K22" s="23" t="s">
        <v>140</v>
      </c>
      <c r="L22" s="26"/>
    </row>
    <row r="23" spans="2:12" ht="58.5" customHeight="1" x14ac:dyDescent="0.25">
      <c r="B23" s="58">
        <f t="shared" si="0"/>
        <v>16</v>
      </c>
      <c r="C23" s="12" t="s">
        <v>71</v>
      </c>
      <c r="D23" s="12" t="s">
        <v>72</v>
      </c>
      <c r="E23" s="12" t="s">
        <v>73</v>
      </c>
      <c r="F23" s="12" t="s">
        <v>74</v>
      </c>
      <c r="G23" s="9">
        <v>1624458.8</v>
      </c>
      <c r="H23" s="12">
        <v>3500</v>
      </c>
      <c r="I23" s="8" t="s">
        <v>75</v>
      </c>
      <c r="J23" s="6" t="s">
        <v>217</v>
      </c>
      <c r="K23" s="24" t="s">
        <v>141</v>
      </c>
      <c r="L23" s="26"/>
    </row>
    <row r="24" spans="2:12" ht="62.25" customHeight="1" x14ac:dyDescent="0.25">
      <c r="B24" s="58">
        <f t="shared" si="0"/>
        <v>17</v>
      </c>
      <c r="C24" s="12" t="s">
        <v>76</v>
      </c>
      <c r="D24" s="12" t="s">
        <v>77</v>
      </c>
      <c r="E24" s="12" t="s">
        <v>78</v>
      </c>
      <c r="F24" s="12" t="s">
        <v>67</v>
      </c>
      <c r="G24" s="9">
        <v>890500</v>
      </c>
      <c r="H24" s="12">
        <v>1092</v>
      </c>
      <c r="I24" s="8" t="s">
        <v>79</v>
      </c>
      <c r="J24" s="6" t="s">
        <v>217</v>
      </c>
      <c r="K24" s="23" t="s">
        <v>142</v>
      </c>
      <c r="L24" s="26"/>
    </row>
    <row r="25" spans="2:12" ht="51.75" customHeight="1" x14ac:dyDescent="0.25">
      <c r="B25" s="58">
        <f t="shared" si="0"/>
        <v>18</v>
      </c>
      <c r="C25" s="12" t="s">
        <v>48</v>
      </c>
      <c r="D25" s="12" t="s">
        <v>80</v>
      </c>
      <c r="E25" s="12" t="s">
        <v>81</v>
      </c>
      <c r="F25" s="12" t="s">
        <v>11</v>
      </c>
      <c r="G25" s="9">
        <v>17699705.690000001</v>
      </c>
      <c r="H25" s="12">
        <v>18822</v>
      </c>
      <c r="I25" s="8" t="s">
        <v>82</v>
      </c>
      <c r="J25" s="6" t="s">
        <v>217</v>
      </c>
      <c r="K25" s="60" t="s">
        <v>132</v>
      </c>
      <c r="L25" s="26"/>
    </row>
    <row r="26" spans="2:12" ht="61.5" customHeight="1" x14ac:dyDescent="0.25">
      <c r="B26" s="58">
        <f t="shared" si="0"/>
        <v>19</v>
      </c>
      <c r="C26" s="12" t="s">
        <v>48</v>
      </c>
      <c r="D26" s="12" t="s">
        <v>83</v>
      </c>
      <c r="E26" s="12" t="s">
        <v>84</v>
      </c>
      <c r="F26" s="12" t="s">
        <v>85</v>
      </c>
      <c r="G26" s="9">
        <v>19196078</v>
      </c>
      <c r="H26" s="12">
        <v>3846</v>
      </c>
      <c r="I26" s="8" t="s">
        <v>86</v>
      </c>
      <c r="J26" s="6" t="s">
        <v>217</v>
      </c>
      <c r="K26" s="60" t="s">
        <v>131</v>
      </c>
      <c r="L26" s="26"/>
    </row>
    <row r="27" spans="2:12" ht="37.5" customHeight="1" x14ac:dyDescent="0.25">
      <c r="B27" s="58">
        <f t="shared" si="0"/>
        <v>20</v>
      </c>
      <c r="C27" s="12" t="s">
        <v>87</v>
      </c>
      <c r="D27" s="12" t="s">
        <v>88</v>
      </c>
      <c r="E27" s="12" t="s">
        <v>89</v>
      </c>
      <c r="F27" s="12" t="s">
        <v>90</v>
      </c>
      <c r="G27" s="13">
        <v>6718597.5800000001</v>
      </c>
      <c r="H27" s="12">
        <v>1200</v>
      </c>
      <c r="I27" s="12" t="s">
        <v>91</v>
      </c>
      <c r="J27" s="6" t="s">
        <v>177</v>
      </c>
      <c r="K27" s="23" t="s">
        <v>143</v>
      </c>
      <c r="L27" s="26"/>
    </row>
    <row r="28" spans="2:12" ht="93" customHeight="1" x14ac:dyDescent="0.25">
      <c r="B28" s="58">
        <f t="shared" si="0"/>
        <v>21</v>
      </c>
      <c r="C28" s="12" t="s">
        <v>10</v>
      </c>
      <c r="D28" s="12" t="s">
        <v>92</v>
      </c>
      <c r="E28" s="12" t="s">
        <v>93</v>
      </c>
      <c r="F28" s="12" t="s">
        <v>11</v>
      </c>
      <c r="G28" s="9">
        <v>670000</v>
      </c>
      <c r="H28" s="12">
        <v>245</v>
      </c>
      <c r="I28" s="8" t="s">
        <v>94</v>
      </c>
      <c r="J28" s="6" t="s">
        <v>217</v>
      </c>
      <c r="K28" s="60" t="s">
        <v>136</v>
      </c>
      <c r="L28" s="26"/>
    </row>
    <row r="29" spans="2:12" ht="84" customHeight="1" x14ac:dyDescent="0.25">
      <c r="B29" s="58">
        <f t="shared" si="0"/>
        <v>22</v>
      </c>
      <c r="C29" s="12" t="s">
        <v>25</v>
      </c>
      <c r="D29" s="12" t="s">
        <v>95</v>
      </c>
      <c r="E29" s="12" t="s">
        <v>96</v>
      </c>
      <c r="F29" s="12" t="s">
        <v>97</v>
      </c>
      <c r="G29" s="9">
        <v>5616238.8700000001</v>
      </c>
      <c r="H29" s="12">
        <v>1000</v>
      </c>
      <c r="I29" s="8" t="s">
        <v>98</v>
      </c>
      <c r="J29" s="6" t="s">
        <v>217</v>
      </c>
      <c r="K29" s="23" t="s">
        <v>148</v>
      </c>
      <c r="L29" s="26"/>
    </row>
    <row r="30" spans="2:12" ht="42.75" customHeight="1" x14ac:dyDescent="0.25">
      <c r="B30" s="58">
        <f t="shared" si="0"/>
        <v>23</v>
      </c>
      <c r="C30" s="12" t="s">
        <v>10</v>
      </c>
      <c r="D30" s="12" t="s">
        <v>99</v>
      </c>
      <c r="E30" s="12" t="s">
        <v>100</v>
      </c>
      <c r="F30" s="12" t="s">
        <v>101</v>
      </c>
      <c r="G30" s="9">
        <v>1120500</v>
      </c>
      <c r="H30" s="12">
        <v>183</v>
      </c>
      <c r="I30" s="12" t="s">
        <v>102</v>
      </c>
      <c r="J30" s="6" t="s">
        <v>217</v>
      </c>
      <c r="K30" s="60" t="s">
        <v>137</v>
      </c>
      <c r="L30" s="26"/>
    </row>
    <row r="31" spans="2:12" ht="161.25" customHeight="1" x14ac:dyDescent="0.25">
      <c r="B31" s="58">
        <f t="shared" si="0"/>
        <v>24</v>
      </c>
      <c r="C31" s="12" t="s">
        <v>10</v>
      </c>
      <c r="D31" s="12" t="s">
        <v>103</v>
      </c>
      <c r="E31" s="12" t="s">
        <v>104</v>
      </c>
      <c r="F31" s="12" t="s">
        <v>90</v>
      </c>
      <c r="G31" s="9">
        <v>2699999.18</v>
      </c>
      <c r="H31" s="12">
        <v>485</v>
      </c>
      <c r="I31" s="12" t="s">
        <v>63</v>
      </c>
      <c r="J31" s="6" t="s">
        <v>216</v>
      </c>
      <c r="K31" s="60" t="s">
        <v>138</v>
      </c>
      <c r="L31" s="26"/>
    </row>
    <row r="32" spans="2:12" ht="54" customHeight="1" x14ac:dyDescent="0.25">
      <c r="B32" s="58">
        <f t="shared" si="0"/>
        <v>25</v>
      </c>
      <c r="C32" s="12" t="s">
        <v>25</v>
      </c>
      <c r="D32" s="12" t="s">
        <v>105</v>
      </c>
      <c r="E32" s="12" t="s">
        <v>106</v>
      </c>
      <c r="F32" s="12" t="s">
        <v>46</v>
      </c>
      <c r="G32" s="14">
        <v>1545150</v>
      </c>
      <c r="H32" s="12">
        <v>1255</v>
      </c>
      <c r="I32" s="12" t="s">
        <v>107</v>
      </c>
      <c r="J32" s="6" t="s">
        <v>217</v>
      </c>
      <c r="K32" s="23" t="s">
        <v>144</v>
      </c>
      <c r="L32" s="26"/>
    </row>
    <row r="33" spans="2:12" ht="162" customHeight="1" x14ac:dyDescent="0.25">
      <c r="B33" s="58">
        <f t="shared" si="0"/>
        <v>26</v>
      </c>
      <c r="C33" s="12" t="s">
        <v>109</v>
      </c>
      <c r="D33" s="12" t="s">
        <v>110</v>
      </c>
      <c r="E33" s="12" t="s">
        <v>108</v>
      </c>
      <c r="F33" s="12" t="s">
        <v>46</v>
      </c>
      <c r="G33" s="14">
        <v>21392869.66</v>
      </c>
      <c r="H33" s="12">
        <v>2335</v>
      </c>
      <c r="I33" s="12" t="s">
        <v>111</v>
      </c>
      <c r="J33" s="6" t="s">
        <v>217</v>
      </c>
      <c r="K33" s="23" t="s">
        <v>145</v>
      </c>
      <c r="L33" s="26"/>
    </row>
    <row r="34" spans="2:12" ht="162" customHeight="1" x14ac:dyDescent="0.25">
      <c r="B34" s="58">
        <f t="shared" si="0"/>
        <v>27</v>
      </c>
      <c r="C34" s="12" t="s">
        <v>112</v>
      </c>
      <c r="D34" s="12" t="s">
        <v>113</v>
      </c>
      <c r="E34" s="12" t="s">
        <v>114</v>
      </c>
      <c r="F34" s="12" t="s">
        <v>115</v>
      </c>
      <c r="G34" s="20">
        <v>12576278.439999999</v>
      </c>
      <c r="H34" s="12">
        <v>36279</v>
      </c>
      <c r="I34" s="8" t="s">
        <v>98</v>
      </c>
      <c r="J34" s="6" t="s">
        <v>217</v>
      </c>
      <c r="K34" s="23" t="s">
        <v>146</v>
      </c>
      <c r="L34" s="26"/>
    </row>
    <row r="35" spans="2:12" ht="48.75" customHeight="1" x14ac:dyDescent="0.25">
      <c r="B35" s="58">
        <f t="shared" si="0"/>
        <v>28</v>
      </c>
      <c r="C35" s="12" t="s">
        <v>112</v>
      </c>
      <c r="D35" s="12" t="s">
        <v>150</v>
      </c>
      <c r="E35" s="12" t="s">
        <v>151</v>
      </c>
      <c r="F35" s="12" t="s">
        <v>152</v>
      </c>
      <c r="G35" s="13">
        <v>8491325</v>
      </c>
      <c r="H35" s="12">
        <v>3500</v>
      </c>
      <c r="I35" s="8" t="s">
        <v>153</v>
      </c>
      <c r="J35" s="6" t="s">
        <v>217</v>
      </c>
      <c r="K35" s="27" t="s">
        <v>149</v>
      </c>
      <c r="L35" s="26"/>
    </row>
    <row r="36" spans="2:12" ht="129" customHeight="1" x14ac:dyDescent="0.25">
      <c r="B36" s="58">
        <f t="shared" si="0"/>
        <v>29</v>
      </c>
      <c r="C36" s="12" t="s">
        <v>25</v>
      </c>
      <c r="D36" s="12" t="s">
        <v>154</v>
      </c>
      <c r="E36" s="12" t="s">
        <v>156</v>
      </c>
      <c r="F36" s="12" t="s">
        <v>40</v>
      </c>
      <c r="G36" s="13">
        <v>19343637.760000002</v>
      </c>
      <c r="H36" s="12">
        <v>2879</v>
      </c>
      <c r="I36" s="8" t="s">
        <v>158</v>
      </c>
      <c r="J36" s="6" t="s">
        <v>177</v>
      </c>
      <c r="K36" s="23" t="s">
        <v>159</v>
      </c>
      <c r="L36" s="26"/>
    </row>
    <row r="37" spans="2:12" ht="48.75" customHeight="1" x14ac:dyDescent="0.25">
      <c r="B37" s="58">
        <f t="shared" si="0"/>
        <v>30</v>
      </c>
      <c r="C37" s="12" t="s">
        <v>112</v>
      </c>
      <c r="D37" s="12" t="s">
        <v>155</v>
      </c>
      <c r="E37" s="12" t="s">
        <v>157</v>
      </c>
      <c r="F37" s="12" t="s">
        <v>8</v>
      </c>
      <c r="G37" s="13">
        <v>16955266.399999999</v>
      </c>
      <c r="H37" s="12">
        <v>1630</v>
      </c>
      <c r="I37" s="8" t="s">
        <v>98</v>
      </c>
      <c r="J37" s="6" t="s">
        <v>177</v>
      </c>
      <c r="K37" s="23" t="s">
        <v>182</v>
      </c>
      <c r="L37" s="26"/>
    </row>
    <row r="38" spans="2:12" ht="48.75" customHeight="1" x14ac:dyDescent="0.25">
      <c r="B38" s="58">
        <f t="shared" si="0"/>
        <v>31</v>
      </c>
      <c r="C38" s="12" t="s">
        <v>210</v>
      </c>
      <c r="D38" s="12" t="s">
        <v>207</v>
      </c>
      <c r="E38" s="62" t="s">
        <v>211</v>
      </c>
      <c r="F38" s="62" t="s">
        <v>19</v>
      </c>
      <c r="G38" s="63">
        <v>14000000</v>
      </c>
      <c r="H38" s="64">
        <v>1500</v>
      </c>
      <c r="I38" s="8" t="s">
        <v>30</v>
      </c>
      <c r="J38" s="6" t="s">
        <v>177</v>
      </c>
      <c r="K38" s="60" t="s">
        <v>214</v>
      </c>
      <c r="L38" s="26"/>
    </row>
    <row r="39" spans="2:12" ht="48.75" customHeight="1" x14ac:dyDescent="0.25">
      <c r="B39" s="58">
        <f t="shared" si="0"/>
        <v>32</v>
      </c>
      <c r="C39" s="12" t="s">
        <v>59</v>
      </c>
      <c r="D39" s="12" t="s">
        <v>208</v>
      </c>
      <c r="E39" s="65" t="s">
        <v>18</v>
      </c>
      <c r="F39" s="62" t="s">
        <v>19</v>
      </c>
      <c r="G39" s="63">
        <v>16500000</v>
      </c>
      <c r="H39" s="64">
        <v>1219</v>
      </c>
      <c r="I39" s="8" t="s">
        <v>51</v>
      </c>
      <c r="J39" s="6" t="s">
        <v>177</v>
      </c>
      <c r="K39" s="60" t="s">
        <v>215</v>
      </c>
      <c r="L39" s="26"/>
    </row>
    <row r="40" spans="2:12" ht="48.75" customHeight="1" x14ac:dyDescent="0.25">
      <c r="B40" s="58">
        <f t="shared" si="0"/>
        <v>33</v>
      </c>
      <c r="C40" s="12" t="s">
        <v>185</v>
      </c>
      <c r="D40" s="12" t="s">
        <v>186</v>
      </c>
      <c r="E40" s="12" t="s">
        <v>187</v>
      </c>
      <c r="F40" s="12" t="s">
        <v>115</v>
      </c>
      <c r="G40" s="13">
        <v>17040000</v>
      </c>
      <c r="H40" s="12">
        <v>8695</v>
      </c>
      <c r="I40" s="8" t="s">
        <v>188</v>
      </c>
      <c r="J40" s="6" t="s">
        <v>217</v>
      </c>
      <c r="K40" s="23" t="s">
        <v>201</v>
      </c>
      <c r="L40" s="26"/>
    </row>
    <row r="41" spans="2:12" ht="48.75" customHeight="1" x14ac:dyDescent="0.25">
      <c r="B41" s="58">
        <f t="shared" si="0"/>
        <v>34</v>
      </c>
      <c r="C41" s="12" t="s">
        <v>189</v>
      </c>
      <c r="D41" s="12" t="s">
        <v>190</v>
      </c>
      <c r="E41" s="12" t="s">
        <v>191</v>
      </c>
      <c r="F41" s="12" t="s">
        <v>8</v>
      </c>
      <c r="G41" s="13">
        <v>1054040</v>
      </c>
      <c r="H41" s="12">
        <v>210</v>
      </c>
      <c r="I41" s="8" t="s">
        <v>176</v>
      </c>
      <c r="J41" s="6" t="s">
        <v>177</v>
      </c>
      <c r="K41" s="23" t="s">
        <v>202</v>
      </c>
      <c r="L41" s="26"/>
    </row>
    <row r="42" spans="2:12" ht="48.75" customHeight="1" x14ac:dyDescent="0.25">
      <c r="B42" s="58">
        <f t="shared" si="0"/>
        <v>35</v>
      </c>
      <c r="C42" s="12" t="s">
        <v>48</v>
      </c>
      <c r="D42" s="12" t="s">
        <v>209</v>
      </c>
      <c r="E42" s="62" t="s">
        <v>14</v>
      </c>
      <c r="F42" s="62" t="s">
        <v>14</v>
      </c>
      <c r="G42" s="63">
        <v>5072183.53</v>
      </c>
      <c r="H42" s="64">
        <v>2350</v>
      </c>
      <c r="I42" s="8" t="s">
        <v>212</v>
      </c>
      <c r="J42" s="6" t="s">
        <v>217</v>
      </c>
      <c r="K42" s="60" t="s">
        <v>213</v>
      </c>
      <c r="L42" s="26"/>
    </row>
    <row r="43" spans="2:12" ht="48.75" customHeight="1" x14ac:dyDescent="0.25">
      <c r="B43" s="58">
        <f t="shared" si="0"/>
        <v>36</v>
      </c>
      <c r="C43" s="12" t="s">
        <v>59</v>
      </c>
      <c r="D43" s="12" t="s">
        <v>192</v>
      </c>
      <c r="E43" s="12" t="s">
        <v>193</v>
      </c>
      <c r="F43" s="12" t="s">
        <v>19</v>
      </c>
      <c r="G43" s="13">
        <v>9850010.5</v>
      </c>
      <c r="H43" s="12">
        <v>6000</v>
      </c>
      <c r="I43" s="8" t="s">
        <v>158</v>
      </c>
      <c r="J43" s="6" t="s">
        <v>177</v>
      </c>
      <c r="K43" s="23" t="s">
        <v>203</v>
      </c>
      <c r="L43" s="26"/>
    </row>
    <row r="44" spans="2:12" ht="48.75" customHeight="1" x14ac:dyDescent="0.25">
      <c r="B44" s="58">
        <f t="shared" si="0"/>
        <v>37</v>
      </c>
      <c r="C44" s="12" t="s">
        <v>48</v>
      </c>
      <c r="D44" s="12" t="s">
        <v>162</v>
      </c>
      <c r="E44" s="12" t="s">
        <v>164</v>
      </c>
      <c r="F44" s="12" t="s">
        <v>19</v>
      </c>
      <c r="G44" s="13">
        <v>10000000</v>
      </c>
      <c r="H44" s="12">
        <v>2380</v>
      </c>
      <c r="I44" s="8" t="s">
        <v>30</v>
      </c>
      <c r="J44" s="6" t="s">
        <v>177</v>
      </c>
      <c r="K44" s="23" t="s">
        <v>178</v>
      </c>
      <c r="L44" s="26"/>
    </row>
    <row r="45" spans="2:12" ht="48.75" customHeight="1" x14ac:dyDescent="0.25">
      <c r="B45" s="58">
        <f t="shared" si="0"/>
        <v>38</v>
      </c>
      <c r="C45" s="12" t="s">
        <v>59</v>
      </c>
      <c r="D45" s="12" t="s">
        <v>163</v>
      </c>
      <c r="E45" s="12" t="s">
        <v>104</v>
      </c>
      <c r="F45" s="12" t="s">
        <v>90</v>
      </c>
      <c r="G45" s="13">
        <v>3182112.3</v>
      </c>
      <c r="H45" s="12">
        <v>600</v>
      </c>
      <c r="I45" s="8" t="s">
        <v>173</v>
      </c>
      <c r="J45" s="6" t="s">
        <v>217</v>
      </c>
      <c r="K45" s="23" t="s">
        <v>179</v>
      </c>
      <c r="L45" s="26"/>
    </row>
    <row r="46" spans="2:12" ht="48.75" customHeight="1" x14ac:dyDescent="0.25">
      <c r="B46" s="58">
        <f t="shared" si="0"/>
        <v>39</v>
      </c>
      <c r="C46" s="12" t="s">
        <v>48</v>
      </c>
      <c r="D46" s="12" t="s">
        <v>194</v>
      </c>
      <c r="E46" s="12" t="s">
        <v>14</v>
      </c>
      <c r="F46" s="12" t="s">
        <v>14</v>
      </c>
      <c r="G46" s="13">
        <v>2067214.5</v>
      </c>
      <c r="H46" s="12">
        <v>3200</v>
      </c>
      <c r="I46" s="8" t="s">
        <v>176</v>
      </c>
      <c r="J46" s="6" t="s">
        <v>217</v>
      </c>
      <c r="K46" s="23" t="s">
        <v>204</v>
      </c>
      <c r="L46" s="26"/>
    </row>
    <row r="47" spans="2:12" ht="48.75" customHeight="1" x14ac:dyDescent="0.25">
      <c r="B47" s="58">
        <f t="shared" si="0"/>
        <v>40</v>
      </c>
      <c r="C47" s="12" t="s">
        <v>48</v>
      </c>
      <c r="D47" s="12" t="s">
        <v>195</v>
      </c>
      <c r="E47" s="12" t="s">
        <v>196</v>
      </c>
      <c r="F47" s="12" t="s">
        <v>8</v>
      </c>
      <c r="G47" s="13">
        <v>5089541</v>
      </c>
      <c r="H47" s="12">
        <v>4167</v>
      </c>
      <c r="I47" s="8" t="s">
        <v>199</v>
      </c>
      <c r="J47" s="6" t="s">
        <v>177</v>
      </c>
      <c r="K47" s="23" t="s">
        <v>205</v>
      </c>
      <c r="L47" s="26"/>
    </row>
    <row r="48" spans="2:12" ht="48.75" customHeight="1" x14ac:dyDescent="0.25">
      <c r="B48" s="58">
        <f t="shared" si="0"/>
        <v>41</v>
      </c>
      <c r="C48" s="12" t="s">
        <v>197</v>
      </c>
      <c r="D48" s="12" t="s">
        <v>198</v>
      </c>
      <c r="E48" s="12" t="s">
        <v>7</v>
      </c>
      <c r="F48" s="12" t="s">
        <v>67</v>
      </c>
      <c r="G48" s="13">
        <v>7892200</v>
      </c>
      <c r="H48" s="12">
        <v>490</v>
      </c>
      <c r="I48" s="8" t="s">
        <v>200</v>
      </c>
      <c r="J48" s="6" t="s">
        <v>217</v>
      </c>
      <c r="K48" s="23" t="s">
        <v>206</v>
      </c>
      <c r="L48" s="26"/>
    </row>
    <row r="49" spans="2:12" ht="70.5" customHeight="1" x14ac:dyDescent="0.25">
      <c r="B49" s="58">
        <f t="shared" si="0"/>
        <v>42</v>
      </c>
      <c r="C49" s="12" t="s">
        <v>48</v>
      </c>
      <c r="D49" s="12" t="s">
        <v>165</v>
      </c>
      <c r="E49" s="12" t="s">
        <v>169</v>
      </c>
      <c r="F49" s="12" t="s">
        <v>26</v>
      </c>
      <c r="G49" s="13">
        <v>12152000</v>
      </c>
      <c r="H49" s="12">
        <v>798</v>
      </c>
      <c r="I49" s="8" t="s">
        <v>174</v>
      </c>
      <c r="J49" s="6" t="s">
        <v>177</v>
      </c>
      <c r="K49" s="23" t="s">
        <v>180</v>
      </c>
      <c r="L49" s="26"/>
    </row>
    <row r="50" spans="2:12" ht="82.5" customHeight="1" x14ac:dyDescent="0.25">
      <c r="B50" s="58">
        <f t="shared" si="0"/>
        <v>43</v>
      </c>
      <c r="C50" s="12" t="s">
        <v>48</v>
      </c>
      <c r="D50" s="12" t="s">
        <v>166</v>
      </c>
      <c r="E50" s="12" t="s">
        <v>171</v>
      </c>
      <c r="F50" s="12" t="s">
        <v>26</v>
      </c>
      <c r="G50" s="13">
        <v>12118000</v>
      </c>
      <c r="H50" s="12">
        <v>1800</v>
      </c>
      <c r="I50" s="8" t="s">
        <v>175</v>
      </c>
      <c r="J50" s="6" t="s">
        <v>177</v>
      </c>
      <c r="K50" s="23" t="s">
        <v>183</v>
      </c>
      <c r="L50" s="26"/>
    </row>
    <row r="51" spans="2:12" ht="42.75" customHeight="1" x14ac:dyDescent="0.25">
      <c r="B51" s="58">
        <f t="shared" si="0"/>
        <v>44</v>
      </c>
      <c r="C51" s="12" t="s">
        <v>172</v>
      </c>
      <c r="D51" s="12" t="s">
        <v>167</v>
      </c>
      <c r="E51" s="12" t="s">
        <v>170</v>
      </c>
      <c r="F51" s="12" t="s">
        <v>90</v>
      </c>
      <c r="G51" s="13">
        <v>3878684.75</v>
      </c>
      <c r="H51" s="12">
        <v>2542</v>
      </c>
      <c r="I51" s="8" t="s">
        <v>176</v>
      </c>
      <c r="J51" s="6" t="s">
        <v>217</v>
      </c>
      <c r="K51" s="23" t="s">
        <v>181</v>
      </c>
      <c r="L51" s="26"/>
    </row>
    <row r="52" spans="2:12" ht="60.75" customHeight="1" x14ac:dyDescent="0.25">
      <c r="B52" s="58">
        <f t="shared" si="0"/>
        <v>45</v>
      </c>
      <c r="C52" s="12" t="s">
        <v>48</v>
      </c>
      <c r="D52" s="12" t="s">
        <v>168</v>
      </c>
      <c r="E52" s="12" t="s">
        <v>7</v>
      </c>
      <c r="F52" s="12" t="s">
        <v>8</v>
      </c>
      <c r="G52" s="13">
        <v>11077384.810000001</v>
      </c>
      <c r="H52" s="12">
        <v>6080</v>
      </c>
      <c r="I52" s="8" t="s">
        <v>98</v>
      </c>
      <c r="J52" s="6" t="s">
        <v>177</v>
      </c>
      <c r="K52" s="23" t="s">
        <v>184</v>
      </c>
      <c r="L52" s="26"/>
    </row>
    <row r="53" spans="2:12" ht="60.75" customHeight="1" x14ac:dyDescent="0.25">
      <c r="B53" s="58">
        <f t="shared" si="0"/>
        <v>46</v>
      </c>
      <c r="C53" s="12" t="s">
        <v>25</v>
      </c>
      <c r="D53" s="12" t="s">
        <v>218</v>
      </c>
      <c r="E53" s="62" t="s">
        <v>219</v>
      </c>
      <c r="F53" s="62" t="s">
        <v>220</v>
      </c>
      <c r="G53" s="63">
        <v>16348000</v>
      </c>
      <c r="H53" s="64">
        <v>1100</v>
      </c>
      <c r="I53" s="8" t="s">
        <v>222</v>
      </c>
      <c r="J53" s="6" t="s">
        <v>217</v>
      </c>
      <c r="K53" s="60" t="s">
        <v>221</v>
      </c>
      <c r="L53" s="26"/>
    </row>
    <row r="54" spans="2:12" ht="60.75" customHeight="1" x14ac:dyDescent="0.25">
      <c r="B54" s="58">
        <f t="shared" si="0"/>
        <v>47</v>
      </c>
      <c r="C54" s="12" t="s">
        <v>59</v>
      </c>
      <c r="D54" s="12" t="s">
        <v>223</v>
      </c>
      <c r="E54" s="12" t="s">
        <v>104</v>
      </c>
      <c r="F54" s="12" t="s">
        <v>90</v>
      </c>
      <c r="G54" s="63">
        <v>2477500</v>
      </c>
      <c r="H54" s="12">
        <v>900</v>
      </c>
      <c r="I54" s="8" t="s">
        <v>226</v>
      </c>
      <c r="J54" s="6" t="s">
        <v>177</v>
      </c>
      <c r="K54" s="23" t="s">
        <v>227</v>
      </c>
      <c r="L54" s="26"/>
    </row>
    <row r="55" spans="2:12" ht="57.75" customHeight="1" x14ac:dyDescent="0.25">
      <c r="B55" s="58">
        <f t="shared" si="0"/>
        <v>48</v>
      </c>
      <c r="C55" s="12" t="s">
        <v>25</v>
      </c>
      <c r="D55" s="12" t="s">
        <v>224</v>
      </c>
      <c r="E55" s="62" t="s">
        <v>225</v>
      </c>
      <c r="F55" s="62" t="s">
        <v>46</v>
      </c>
      <c r="G55" s="63">
        <v>12945000</v>
      </c>
      <c r="H55" s="12">
        <v>1423</v>
      </c>
      <c r="I55" s="8" t="s">
        <v>98</v>
      </c>
      <c r="J55" s="6" t="s">
        <v>177</v>
      </c>
      <c r="K55" s="60" t="s">
        <v>228</v>
      </c>
      <c r="L55" s="26"/>
    </row>
    <row r="56" spans="2:12" ht="57.75" customHeight="1" x14ac:dyDescent="0.25">
      <c r="B56" s="58">
        <v>49</v>
      </c>
      <c r="C56" s="12" t="s">
        <v>233</v>
      </c>
      <c r="D56" s="12" t="s">
        <v>236</v>
      </c>
      <c r="E56" s="62" t="s">
        <v>225</v>
      </c>
      <c r="F56" s="62" t="s">
        <v>46</v>
      </c>
      <c r="G56" s="63">
        <v>12945000</v>
      </c>
      <c r="H56" s="12">
        <v>1423</v>
      </c>
      <c r="I56" s="8" t="s">
        <v>98</v>
      </c>
      <c r="J56" s="6" t="s">
        <v>177</v>
      </c>
      <c r="K56" s="60" t="s">
        <v>240</v>
      </c>
      <c r="L56" s="26"/>
    </row>
    <row r="57" spans="2:12" ht="57.75" customHeight="1" x14ac:dyDescent="0.25">
      <c r="B57" s="58">
        <v>50</v>
      </c>
      <c r="C57" s="12" t="s">
        <v>234</v>
      </c>
      <c r="D57" s="12" t="s">
        <v>237</v>
      </c>
      <c r="E57" s="62" t="s">
        <v>225</v>
      </c>
      <c r="F57" s="62" t="s">
        <v>46</v>
      </c>
      <c r="G57" s="63">
        <v>12945000</v>
      </c>
      <c r="H57" s="12">
        <v>1423</v>
      </c>
      <c r="I57" s="8" t="s">
        <v>98</v>
      </c>
      <c r="J57" s="6" t="s">
        <v>177</v>
      </c>
      <c r="K57" s="60" t="s">
        <v>241</v>
      </c>
      <c r="L57" s="26"/>
    </row>
    <row r="58" spans="2:12" x14ac:dyDescent="0.25">
      <c r="D58" s="19"/>
    </row>
    <row r="63" spans="2:12" ht="15.75" x14ac:dyDescent="0.25">
      <c r="D63" s="16"/>
    </row>
    <row r="64" spans="2:12" ht="15.75" x14ac:dyDescent="0.25">
      <c r="D64" s="17"/>
    </row>
    <row r="65" spans="4:4" x14ac:dyDescent="0.25">
      <c r="D65" s="18"/>
    </row>
    <row r="66" spans="4:4" x14ac:dyDescent="0.25">
      <c r="D66" s="19"/>
    </row>
    <row r="67" spans="4:4" x14ac:dyDescent="0.25">
      <c r="D67" s="19"/>
    </row>
  </sheetData>
  <autoFilter ref="B6:K57"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27" priority="1" operator="containsText" text="EN EJECUCION">
      <formula>NOT(ISERROR(SEARCH("EN EJECUCION",J1)))</formula>
    </cfRule>
    <cfRule type="containsText" dxfId="26"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C9E4-3277-4C71-BE16-A16FB6E45364}">
  <dimension ref="A1:L68"/>
  <sheetViews>
    <sheetView view="pageBreakPreview" topLeftCell="A55" zoomScaleNormal="100" zoomScaleSheetLayoutView="100" workbookViewId="0">
      <selection activeCell="K58" sqref="K58"/>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67" customFormat="1" ht="21" customHeight="1" x14ac:dyDescent="0.25">
      <c r="A1" s="66"/>
      <c r="B1" s="84" t="s">
        <v>160</v>
      </c>
      <c r="C1" s="84"/>
      <c r="D1" s="84"/>
      <c r="E1" s="84"/>
      <c r="F1" s="84"/>
      <c r="G1" s="84"/>
      <c r="H1" s="84"/>
      <c r="I1" s="84"/>
      <c r="J1" s="84"/>
      <c r="K1" s="84"/>
    </row>
    <row r="2" spans="1:12" s="67" customFormat="1" ht="21" customHeight="1" x14ac:dyDescent="0.25">
      <c r="A2" s="66"/>
      <c r="B2" s="84" t="s">
        <v>248</v>
      </c>
      <c r="C2" s="84"/>
      <c r="D2" s="84"/>
      <c r="E2" s="84"/>
      <c r="F2" s="84"/>
      <c r="G2" s="84"/>
      <c r="H2" s="84"/>
      <c r="I2" s="84"/>
      <c r="J2" s="84"/>
      <c r="K2" s="84"/>
    </row>
    <row r="3" spans="1:12" s="67" customFormat="1" ht="21" customHeight="1" x14ac:dyDescent="0.25">
      <c r="A3" s="66"/>
      <c r="B3" s="84" t="s">
        <v>230</v>
      </c>
      <c r="C3" s="84"/>
      <c r="D3" s="84"/>
      <c r="E3" s="84"/>
      <c r="F3" s="84"/>
      <c r="G3" s="84"/>
      <c r="H3" s="84"/>
      <c r="I3" s="84"/>
      <c r="J3" s="84"/>
      <c r="K3" s="84"/>
    </row>
    <row r="4" spans="1:12" s="67" customFormat="1" ht="21" x14ac:dyDescent="0.25">
      <c r="A4" s="66"/>
      <c r="B4" s="84" t="s">
        <v>161</v>
      </c>
      <c r="C4" s="84"/>
      <c r="D4" s="84"/>
      <c r="E4" s="84"/>
      <c r="F4" s="84"/>
      <c r="G4" s="84"/>
      <c r="H4" s="84"/>
      <c r="I4" s="84"/>
      <c r="J4" s="84"/>
      <c r="K4" s="84"/>
    </row>
    <row r="5" spans="1:12" ht="21" x14ac:dyDescent="0.25">
      <c r="A5" s="1"/>
      <c r="B5" s="35"/>
      <c r="C5" s="35"/>
      <c r="D5" s="35"/>
      <c r="E5" s="35"/>
      <c r="F5" s="35"/>
      <c r="G5" s="35"/>
      <c r="H5" s="35"/>
      <c r="I5" s="35"/>
      <c r="J5" s="35"/>
      <c r="K5" s="35"/>
    </row>
    <row r="6" spans="1:12" ht="22.5" customHeight="1" x14ac:dyDescent="0.25">
      <c r="B6" s="85" t="s">
        <v>0</v>
      </c>
      <c r="C6" s="86" t="s">
        <v>1</v>
      </c>
      <c r="D6" s="86" t="s">
        <v>2</v>
      </c>
      <c r="E6" s="83" t="s">
        <v>118</v>
      </c>
      <c r="F6" s="82" t="s">
        <v>3</v>
      </c>
      <c r="G6" s="82" t="s">
        <v>119</v>
      </c>
      <c r="H6" s="82" t="s">
        <v>4</v>
      </c>
      <c r="I6" s="82" t="s">
        <v>117</v>
      </c>
      <c r="J6" s="83" t="s">
        <v>120</v>
      </c>
      <c r="K6" s="82" t="s">
        <v>121</v>
      </c>
    </row>
    <row r="7" spans="1:12" ht="21" customHeight="1" x14ac:dyDescent="0.25">
      <c r="B7" s="85"/>
      <c r="C7" s="86"/>
      <c r="D7" s="86"/>
      <c r="E7" s="83"/>
      <c r="F7" s="82"/>
      <c r="G7" s="82"/>
      <c r="H7" s="82"/>
      <c r="I7" s="82"/>
      <c r="J7" s="83"/>
      <c r="K7" s="82"/>
    </row>
    <row r="8" spans="1:12" ht="48" customHeight="1" x14ac:dyDescent="0.25">
      <c r="B8" s="58">
        <v>1</v>
      </c>
      <c r="C8" s="12" t="s">
        <v>5</v>
      </c>
      <c r="D8" s="12" t="s">
        <v>6</v>
      </c>
      <c r="E8" s="13" t="s">
        <v>7</v>
      </c>
      <c r="F8" s="13" t="s">
        <v>8</v>
      </c>
      <c r="G8" s="5">
        <v>922476.09</v>
      </c>
      <c r="H8" s="58">
        <v>247</v>
      </c>
      <c r="I8" s="13" t="s">
        <v>9</v>
      </c>
      <c r="J8" s="6" t="s">
        <v>216</v>
      </c>
      <c r="K8" s="59" t="s">
        <v>147</v>
      </c>
      <c r="L8" s="26"/>
    </row>
    <row r="9" spans="1:12" ht="94.5" customHeight="1" x14ac:dyDescent="0.25">
      <c r="B9" s="58">
        <f>B8+1</f>
        <v>2</v>
      </c>
      <c r="C9" s="12" t="s">
        <v>12</v>
      </c>
      <c r="D9" s="12" t="s">
        <v>13</v>
      </c>
      <c r="E9" s="13" t="s">
        <v>14</v>
      </c>
      <c r="F9" s="13" t="s">
        <v>14</v>
      </c>
      <c r="G9" s="5">
        <v>4950300</v>
      </c>
      <c r="H9" s="58">
        <v>1070</v>
      </c>
      <c r="I9" s="13" t="s">
        <v>15</v>
      </c>
      <c r="J9" s="6" t="s">
        <v>177</v>
      </c>
      <c r="K9" s="59" t="s">
        <v>124</v>
      </c>
      <c r="L9" s="26"/>
    </row>
    <row r="10" spans="1:12" ht="60" customHeight="1" x14ac:dyDescent="0.25">
      <c r="B10" s="58">
        <f t="shared" ref="B10:B55" si="0">B9+1</f>
        <v>3</v>
      </c>
      <c r="C10" s="12" t="s">
        <v>16</v>
      </c>
      <c r="D10" s="12" t="s">
        <v>17</v>
      </c>
      <c r="E10" s="13" t="s">
        <v>18</v>
      </c>
      <c r="F10" s="13" t="s">
        <v>19</v>
      </c>
      <c r="G10" s="5">
        <v>19495947.149999999</v>
      </c>
      <c r="H10" s="58">
        <v>14408</v>
      </c>
      <c r="I10" s="13" t="s">
        <v>20</v>
      </c>
      <c r="J10" s="6" t="s">
        <v>217</v>
      </c>
      <c r="K10" s="59" t="s">
        <v>122</v>
      </c>
      <c r="L10" s="26"/>
    </row>
    <row r="11" spans="1:12" ht="38.25" customHeight="1" x14ac:dyDescent="0.25">
      <c r="B11" s="58">
        <f t="shared" si="0"/>
        <v>4</v>
      </c>
      <c r="C11" s="12" t="s">
        <v>21</v>
      </c>
      <c r="D11" s="12" t="s">
        <v>22</v>
      </c>
      <c r="E11" s="13" t="s">
        <v>23</v>
      </c>
      <c r="F11" s="13" t="s">
        <v>19</v>
      </c>
      <c r="G11" s="5">
        <v>27687941.620000001</v>
      </c>
      <c r="H11" s="58">
        <v>845</v>
      </c>
      <c r="I11" s="13" t="s">
        <v>24</v>
      </c>
      <c r="J11" s="6" t="s">
        <v>217</v>
      </c>
      <c r="K11" s="59" t="s">
        <v>123</v>
      </c>
      <c r="L11" s="26"/>
    </row>
    <row r="12" spans="1:12" ht="63" customHeight="1" x14ac:dyDescent="0.25">
      <c r="B12" s="58">
        <f t="shared" si="0"/>
        <v>5</v>
      </c>
      <c r="C12" s="12" t="s">
        <v>27</v>
      </c>
      <c r="D12" s="12" t="s">
        <v>28</v>
      </c>
      <c r="E12" s="12" t="s">
        <v>29</v>
      </c>
      <c r="F12" s="12" t="s">
        <v>19</v>
      </c>
      <c r="G12" s="9">
        <v>726376</v>
      </c>
      <c r="H12" s="58">
        <v>1731</v>
      </c>
      <c r="I12" s="8" t="s">
        <v>30</v>
      </c>
      <c r="J12" s="6" t="s">
        <v>217</v>
      </c>
      <c r="K12" s="59" t="s">
        <v>127</v>
      </c>
      <c r="L12" s="26"/>
    </row>
    <row r="13" spans="1:12" ht="63" customHeight="1" x14ac:dyDescent="0.25">
      <c r="B13" s="58">
        <f t="shared" si="0"/>
        <v>6</v>
      </c>
      <c r="C13" s="12" t="s">
        <v>31</v>
      </c>
      <c r="D13" s="12" t="s">
        <v>32</v>
      </c>
      <c r="E13" s="12" t="s">
        <v>33</v>
      </c>
      <c r="F13" s="12" t="s">
        <v>34</v>
      </c>
      <c r="G13" s="9">
        <v>450000</v>
      </c>
      <c r="H13" s="58">
        <v>2245</v>
      </c>
      <c r="I13" s="8" t="s">
        <v>30</v>
      </c>
      <c r="J13" s="6" t="s">
        <v>217</v>
      </c>
      <c r="K13" s="60" t="s">
        <v>133</v>
      </c>
      <c r="L13" s="26"/>
    </row>
    <row r="14" spans="1:12" ht="108" customHeight="1" x14ac:dyDescent="0.25">
      <c r="B14" s="58">
        <f t="shared" si="0"/>
        <v>7</v>
      </c>
      <c r="C14" s="12" t="s">
        <v>35</v>
      </c>
      <c r="D14" s="12" t="s">
        <v>36</v>
      </c>
      <c r="E14" s="13" t="s">
        <v>37</v>
      </c>
      <c r="F14" s="13" t="s">
        <v>38</v>
      </c>
      <c r="G14" s="5">
        <v>7547911.5599999996</v>
      </c>
      <c r="H14" s="58">
        <v>4161</v>
      </c>
      <c r="I14" s="13" t="s">
        <v>39</v>
      </c>
      <c r="J14" s="6" t="s">
        <v>217</v>
      </c>
      <c r="K14" s="59" t="s">
        <v>125</v>
      </c>
      <c r="L14" s="26"/>
    </row>
    <row r="15" spans="1:12" ht="49.5" customHeight="1" x14ac:dyDescent="0.25">
      <c r="B15" s="58">
        <f t="shared" si="0"/>
        <v>8</v>
      </c>
      <c r="C15" s="12" t="s">
        <v>25</v>
      </c>
      <c r="D15" s="12" t="s">
        <v>41</v>
      </c>
      <c r="E15" s="13" t="s">
        <v>42</v>
      </c>
      <c r="F15" s="13" t="s">
        <v>14</v>
      </c>
      <c r="G15" s="5">
        <v>8968087.4700000007</v>
      </c>
      <c r="H15" s="61">
        <v>6074</v>
      </c>
      <c r="I15" s="13" t="s">
        <v>43</v>
      </c>
      <c r="J15" s="6" t="s">
        <v>217</v>
      </c>
      <c r="K15" s="59" t="s">
        <v>126</v>
      </c>
      <c r="L15" s="26"/>
    </row>
    <row r="16" spans="1:12" ht="58.5" customHeight="1" x14ac:dyDescent="0.25">
      <c r="B16" s="58">
        <f t="shared" si="0"/>
        <v>9</v>
      </c>
      <c r="C16" s="12" t="s">
        <v>25</v>
      </c>
      <c r="D16" s="12" t="s">
        <v>44</v>
      </c>
      <c r="E16" s="12" t="s">
        <v>45</v>
      </c>
      <c r="F16" s="12" t="s">
        <v>46</v>
      </c>
      <c r="G16" s="9">
        <v>8229648.8499999996</v>
      </c>
      <c r="H16" s="12">
        <v>1754</v>
      </c>
      <c r="I16" s="8" t="s">
        <v>47</v>
      </c>
      <c r="J16" s="6" t="s">
        <v>217</v>
      </c>
      <c r="K16" s="60" t="s">
        <v>134</v>
      </c>
      <c r="L16" s="26"/>
    </row>
    <row r="17" spans="2:12" ht="60.75" customHeight="1" x14ac:dyDescent="0.25">
      <c r="B17" s="58">
        <f t="shared" si="0"/>
        <v>10</v>
      </c>
      <c r="C17" s="12" t="s">
        <v>48</v>
      </c>
      <c r="D17" s="12" t="s">
        <v>49</v>
      </c>
      <c r="E17" s="12" t="s">
        <v>50</v>
      </c>
      <c r="F17" s="12" t="s">
        <v>46</v>
      </c>
      <c r="G17" s="9">
        <v>6475755.1500000004</v>
      </c>
      <c r="H17" s="12">
        <v>4381</v>
      </c>
      <c r="I17" s="8" t="s">
        <v>51</v>
      </c>
      <c r="J17" s="6" t="s">
        <v>217</v>
      </c>
      <c r="K17" s="59" t="s">
        <v>128</v>
      </c>
      <c r="L17" s="26"/>
    </row>
    <row r="18" spans="2:12" ht="82.5" customHeight="1" x14ac:dyDescent="0.25">
      <c r="B18" s="58">
        <f t="shared" si="0"/>
        <v>11</v>
      </c>
      <c r="C18" s="12" t="s">
        <v>52</v>
      </c>
      <c r="D18" s="12" t="s">
        <v>53</v>
      </c>
      <c r="E18" s="12" t="s">
        <v>54</v>
      </c>
      <c r="F18" s="12" t="s">
        <v>55</v>
      </c>
      <c r="G18" s="9">
        <v>1100000</v>
      </c>
      <c r="H18" s="12">
        <v>19769</v>
      </c>
      <c r="I18" s="8" t="s">
        <v>30</v>
      </c>
      <c r="J18" s="6" t="s">
        <v>216</v>
      </c>
      <c r="K18" s="60" t="s">
        <v>135</v>
      </c>
      <c r="L18" s="26"/>
    </row>
    <row r="19" spans="2:12" ht="70.5" customHeight="1" x14ac:dyDescent="0.25">
      <c r="B19" s="58">
        <f t="shared" si="0"/>
        <v>12</v>
      </c>
      <c r="C19" s="12" t="s">
        <v>25</v>
      </c>
      <c r="D19" s="12" t="s">
        <v>56</v>
      </c>
      <c r="E19" s="12" t="s">
        <v>57</v>
      </c>
      <c r="F19" s="12" t="s">
        <v>58</v>
      </c>
      <c r="G19" s="9">
        <v>25095767.27</v>
      </c>
      <c r="H19" s="12">
        <v>2068</v>
      </c>
      <c r="I19" s="8" t="s">
        <v>47</v>
      </c>
      <c r="J19" s="6" t="s">
        <v>216</v>
      </c>
      <c r="K19" s="59" t="s">
        <v>129</v>
      </c>
      <c r="L19" s="26"/>
    </row>
    <row r="20" spans="2:12" ht="48.75" customHeight="1" x14ac:dyDescent="0.25">
      <c r="B20" s="58">
        <f t="shared" si="0"/>
        <v>13</v>
      </c>
      <c r="C20" s="12" t="s">
        <v>59</v>
      </c>
      <c r="D20" s="12" t="s">
        <v>60</v>
      </c>
      <c r="E20" s="12" t="s">
        <v>61</v>
      </c>
      <c r="F20" s="12" t="s">
        <v>62</v>
      </c>
      <c r="G20" s="9">
        <v>4160000</v>
      </c>
      <c r="H20" s="12">
        <v>1875</v>
      </c>
      <c r="I20" s="8" t="s">
        <v>63</v>
      </c>
      <c r="J20" s="6" t="s">
        <v>217</v>
      </c>
      <c r="K20" s="60" t="s">
        <v>130</v>
      </c>
      <c r="L20" s="26"/>
    </row>
    <row r="21" spans="2:12" ht="60.75" customHeight="1" x14ac:dyDescent="0.25">
      <c r="B21" s="58">
        <f t="shared" si="0"/>
        <v>14</v>
      </c>
      <c r="C21" s="12" t="s">
        <v>64</v>
      </c>
      <c r="D21" s="12" t="s">
        <v>65</v>
      </c>
      <c r="E21" s="12" t="s">
        <v>66</v>
      </c>
      <c r="F21" s="12" t="s">
        <v>67</v>
      </c>
      <c r="G21" s="9">
        <v>1180000</v>
      </c>
      <c r="H21" s="12">
        <v>428</v>
      </c>
      <c r="I21" s="8" t="s">
        <v>30</v>
      </c>
      <c r="J21" s="6" t="s">
        <v>217</v>
      </c>
      <c r="K21" s="23" t="s">
        <v>139</v>
      </c>
      <c r="L21" s="26"/>
    </row>
    <row r="22" spans="2:12" ht="53.25" customHeight="1" x14ac:dyDescent="0.25">
      <c r="B22" s="58">
        <f t="shared" si="0"/>
        <v>15</v>
      </c>
      <c r="C22" s="12" t="s">
        <v>68</v>
      </c>
      <c r="D22" s="12" t="s">
        <v>69</v>
      </c>
      <c r="E22" s="12" t="s">
        <v>70</v>
      </c>
      <c r="F22" s="12" t="s">
        <v>67</v>
      </c>
      <c r="G22" s="11">
        <v>2600000</v>
      </c>
      <c r="H22" s="12">
        <v>1531</v>
      </c>
      <c r="I22" s="8" t="s">
        <v>51</v>
      </c>
      <c r="J22" s="6" t="s">
        <v>217</v>
      </c>
      <c r="K22" s="23" t="s">
        <v>140</v>
      </c>
      <c r="L22" s="26"/>
    </row>
    <row r="23" spans="2:12" ht="58.5" customHeight="1" x14ac:dyDescent="0.25">
      <c r="B23" s="58">
        <f t="shared" si="0"/>
        <v>16</v>
      </c>
      <c r="C23" s="12" t="s">
        <v>71</v>
      </c>
      <c r="D23" s="12" t="s">
        <v>72</v>
      </c>
      <c r="E23" s="12" t="s">
        <v>73</v>
      </c>
      <c r="F23" s="12" t="s">
        <v>74</v>
      </c>
      <c r="G23" s="9">
        <v>1624458.8</v>
      </c>
      <c r="H23" s="12">
        <v>3500</v>
      </c>
      <c r="I23" s="8" t="s">
        <v>75</v>
      </c>
      <c r="J23" s="6" t="s">
        <v>217</v>
      </c>
      <c r="K23" s="24" t="s">
        <v>141</v>
      </c>
      <c r="L23" s="26"/>
    </row>
    <row r="24" spans="2:12" ht="62.25" customHeight="1" x14ac:dyDescent="0.25">
      <c r="B24" s="58">
        <f t="shared" si="0"/>
        <v>17</v>
      </c>
      <c r="C24" s="12" t="s">
        <v>76</v>
      </c>
      <c r="D24" s="12" t="s">
        <v>77</v>
      </c>
      <c r="E24" s="12" t="s">
        <v>78</v>
      </c>
      <c r="F24" s="12" t="s">
        <v>67</v>
      </c>
      <c r="G24" s="9">
        <v>890500</v>
      </c>
      <c r="H24" s="12">
        <v>1092</v>
      </c>
      <c r="I24" s="8" t="s">
        <v>79</v>
      </c>
      <c r="J24" s="6" t="s">
        <v>217</v>
      </c>
      <c r="K24" s="23" t="s">
        <v>142</v>
      </c>
      <c r="L24" s="26"/>
    </row>
    <row r="25" spans="2:12" ht="51.75" customHeight="1" x14ac:dyDescent="0.25">
      <c r="B25" s="58">
        <f t="shared" si="0"/>
        <v>18</v>
      </c>
      <c r="C25" s="12" t="s">
        <v>48</v>
      </c>
      <c r="D25" s="12" t="s">
        <v>80</v>
      </c>
      <c r="E25" s="12" t="s">
        <v>81</v>
      </c>
      <c r="F25" s="12" t="s">
        <v>11</v>
      </c>
      <c r="G25" s="9">
        <v>17699705.690000001</v>
      </c>
      <c r="H25" s="12">
        <v>18822</v>
      </c>
      <c r="I25" s="8" t="s">
        <v>82</v>
      </c>
      <c r="J25" s="6" t="s">
        <v>217</v>
      </c>
      <c r="K25" s="60" t="s">
        <v>132</v>
      </c>
      <c r="L25" s="26"/>
    </row>
    <row r="26" spans="2:12" ht="61.5" customHeight="1" x14ac:dyDescent="0.25">
      <c r="B26" s="58">
        <f t="shared" si="0"/>
        <v>19</v>
      </c>
      <c r="C26" s="12" t="s">
        <v>48</v>
      </c>
      <c r="D26" s="12" t="s">
        <v>83</v>
      </c>
      <c r="E26" s="12" t="s">
        <v>84</v>
      </c>
      <c r="F26" s="12" t="s">
        <v>85</v>
      </c>
      <c r="G26" s="9">
        <v>19196078</v>
      </c>
      <c r="H26" s="12">
        <v>3846</v>
      </c>
      <c r="I26" s="8" t="s">
        <v>86</v>
      </c>
      <c r="J26" s="6" t="s">
        <v>217</v>
      </c>
      <c r="K26" s="60" t="s">
        <v>131</v>
      </c>
      <c r="L26" s="26"/>
    </row>
    <row r="27" spans="2:12" ht="37.5" customHeight="1" x14ac:dyDescent="0.25">
      <c r="B27" s="58">
        <f t="shared" si="0"/>
        <v>20</v>
      </c>
      <c r="C27" s="12" t="s">
        <v>87</v>
      </c>
      <c r="D27" s="12" t="s">
        <v>88</v>
      </c>
      <c r="E27" s="12" t="s">
        <v>89</v>
      </c>
      <c r="F27" s="12" t="s">
        <v>90</v>
      </c>
      <c r="G27" s="13">
        <v>6718597.5800000001</v>
      </c>
      <c r="H27" s="12">
        <v>1200</v>
      </c>
      <c r="I27" s="12" t="s">
        <v>91</v>
      </c>
      <c r="J27" s="6" t="s">
        <v>177</v>
      </c>
      <c r="K27" s="23" t="s">
        <v>143</v>
      </c>
      <c r="L27" s="26"/>
    </row>
    <row r="28" spans="2:12" ht="93" customHeight="1" x14ac:dyDescent="0.25">
      <c r="B28" s="58">
        <f t="shared" si="0"/>
        <v>21</v>
      </c>
      <c r="C28" s="12" t="s">
        <v>10</v>
      </c>
      <c r="D28" s="12" t="s">
        <v>92</v>
      </c>
      <c r="E28" s="12" t="s">
        <v>93</v>
      </c>
      <c r="F28" s="12" t="s">
        <v>11</v>
      </c>
      <c r="G28" s="9">
        <v>670000</v>
      </c>
      <c r="H28" s="12">
        <v>245</v>
      </c>
      <c r="I28" s="8" t="s">
        <v>94</v>
      </c>
      <c r="J28" s="6" t="s">
        <v>217</v>
      </c>
      <c r="K28" s="60" t="s">
        <v>136</v>
      </c>
      <c r="L28" s="26"/>
    </row>
    <row r="29" spans="2:12" ht="84" customHeight="1" x14ac:dyDescent="0.25">
      <c r="B29" s="58">
        <f t="shared" si="0"/>
        <v>22</v>
      </c>
      <c r="C29" s="12" t="s">
        <v>25</v>
      </c>
      <c r="D29" s="12" t="s">
        <v>95</v>
      </c>
      <c r="E29" s="12" t="s">
        <v>96</v>
      </c>
      <c r="F29" s="12" t="s">
        <v>97</v>
      </c>
      <c r="G29" s="9">
        <v>5616238.8700000001</v>
      </c>
      <c r="H29" s="12">
        <v>1000</v>
      </c>
      <c r="I29" s="8" t="s">
        <v>98</v>
      </c>
      <c r="J29" s="6" t="s">
        <v>217</v>
      </c>
      <c r="K29" s="23" t="s">
        <v>148</v>
      </c>
      <c r="L29" s="26"/>
    </row>
    <row r="30" spans="2:12" ht="42.75" customHeight="1" x14ac:dyDescent="0.25">
      <c r="B30" s="58">
        <f t="shared" si="0"/>
        <v>23</v>
      </c>
      <c r="C30" s="12" t="s">
        <v>10</v>
      </c>
      <c r="D30" s="12" t="s">
        <v>99</v>
      </c>
      <c r="E30" s="12" t="s">
        <v>100</v>
      </c>
      <c r="F30" s="12" t="s">
        <v>101</v>
      </c>
      <c r="G30" s="9">
        <v>1120500</v>
      </c>
      <c r="H30" s="12">
        <v>183</v>
      </c>
      <c r="I30" s="12" t="s">
        <v>102</v>
      </c>
      <c r="J30" s="6" t="s">
        <v>217</v>
      </c>
      <c r="K30" s="60" t="s">
        <v>137</v>
      </c>
      <c r="L30" s="26"/>
    </row>
    <row r="31" spans="2:12" ht="161.25" customHeight="1" x14ac:dyDescent="0.25">
      <c r="B31" s="58">
        <f t="shared" si="0"/>
        <v>24</v>
      </c>
      <c r="C31" s="12" t="s">
        <v>10</v>
      </c>
      <c r="D31" s="12" t="s">
        <v>103</v>
      </c>
      <c r="E31" s="12" t="s">
        <v>104</v>
      </c>
      <c r="F31" s="12" t="s">
        <v>90</v>
      </c>
      <c r="G31" s="9">
        <v>2699999.18</v>
      </c>
      <c r="H31" s="12">
        <v>485</v>
      </c>
      <c r="I31" s="12" t="s">
        <v>63</v>
      </c>
      <c r="J31" s="6" t="s">
        <v>216</v>
      </c>
      <c r="K31" s="60" t="s">
        <v>138</v>
      </c>
      <c r="L31" s="26"/>
    </row>
    <row r="32" spans="2:12" ht="54" customHeight="1" x14ac:dyDescent="0.25">
      <c r="B32" s="58">
        <f t="shared" si="0"/>
        <v>25</v>
      </c>
      <c r="C32" s="12" t="s">
        <v>25</v>
      </c>
      <c r="D32" s="12" t="s">
        <v>105</v>
      </c>
      <c r="E32" s="12" t="s">
        <v>106</v>
      </c>
      <c r="F32" s="12" t="s">
        <v>46</v>
      </c>
      <c r="G32" s="14">
        <v>1545150</v>
      </c>
      <c r="H32" s="12">
        <v>1255</v>
      </c>
      <c r="I32" s="12" t="s">
        <v>107</v>
      </c>
      <c r="J32" s="6" t="s">
        <v>217</v>
      </c>
      <c r="K32" s="23" t="s">
        <v>144</v>
      </c>
      <c r="L32" s="26"/>
    </row>
    <row r="33" spans="2:12" ht="162" customHeight="1" x14ac:dyDescent="0.25">
      <c r="B33" s="58">
        <f t="shared" si="0"/>
        <v>26</v>
      </c>
      <c r="C33" s="12" t="s">
        <v>109</v>
      </c>
      <c r="D33" s="12" t="s">
        <v>110</v>
      </c>
      <c r="E33" s="12" t="s">
        <v>108</v>
      </c>
      <c r="F33" s="12" t="s">
        <v>46</v>
      </c>
      <c r="G33" s="14">
        <v>21392869.66</v>
      </c>
      <c r="H33" s="12">
        <v>2335</v>
      </c>
      <c r="I33" s="12" t="s">
        <v>111</v>
      </c>
      <c r="J33" s="6" t="s">
        <v>217</v>
      </c>
      <c r="K33" s="23" t="s">
        <v>145</v>
      </c>
      <c r="L33" s="26"/>
    </row>
    <row r="34" spans="2:12" ht="162" customHeight="1" x14ac:dyDescent="0.25">
      <c r="B34" s="58">
        <f t="shared" si="0"/>
        <v>27</v>
      </c>
      <c r="C34" s="12" t="s">
        <v>112</v>
      </c>
      <c r="D34" s="12" t="s">
        <v>113</v>
      </c>
      <c r="E34" s="12" t="s">
        <v>114</v>
      </c>
      <c r="F34" s="12" t="s">
        <v>115</v>
      </c>
      <c r="G34" s="20">
        <v>12576278.439999999</v>
      </c>
      <c r="H34" s="12">
        <v>36279</v>
      </c>
      <c r="I34" s="8" t="s">
        <v>98</v>
      </c>
      <c r="J34" s="6" t="s">
        <v>217</v>
      </c>
      <c r="K34" s="23" t="s">
        <v>146</v>
      </c>
      <c r="L34" s="26"/>
    </row>
    <row r="35" spans="2:12" ht="48.75" customHeight="1" x14ac:dyDescent="0.25">
      <c r="B35" s="58">
        <f t="shared" si="0"/>
        <v>28</v>
      </c>
      <c r="C35" s="12" t="s">
        <v>112</v>
      </c>
      <c r="D35" s="12" t="s">
        <v>150</v>
      </c>
      <c r="E35" s="12" t="s">
        <v>151</v>
      </c>
      <c r="F35" s="12" t="s">
        <v>152</v>
      </c>
      <c r="G35" s="13">
        <v>8491325</v>
      </c>
      <c r="H35" s="12">
        <v>3500</v>
      </c>
      <c r="I35" s="8" t="s">
        <v>153</v>
      </c>
      <c r="J35" s="6" t="s">
        <v>217</v>
      </c>
      <c r="K35" s="27" t="s">
        <v>149</v>
      </c>
      <c r="L35" s="26"/>
    </row>
    <row r="36" spans="2:12" ht="129" customHeight="1" x14ac:dyDescent="0.25">
      <c r="B36" s="58">
        <f t="shared" si="0"/>
        <v>29</v>
      </c>
      <c r="C36" s="12" t="s">
        <v>25</v>
      </c>
      <c r="D36" s="12" t="s">
        <v>154</v>
      </c>
      <c r="E36" s="12" t="s">
        <v>156</v>
      </c>
      <c r="F36" s="12" t="s">
        <v>40</v>
      </c>
      <c r="G36" s="13">
        <v>19343637.760000002</v>
      </c>
      <c r="H36" s="12">
        <v>2879</v>
      </c>
      <c r="I36" s="8" t="s">
        <v>158</v>
      </c>
      <c r="J36" s="6" t="s">
        <v>217</v>
      </c>
      <c r="K36" s="23" t="s">
        <v>159</v>
      </c>
      <c r="L36" s="26"/>
    </row>
    <row r="37" spans="2:12" ht="48.75" customHeight="1" x14ac:dyDescent="0.25">
      <c r="B37" s="58">
        <f t="shared" si="0"/>
        <v>30</v>
      </c>
      <c r="C37" s="12" t="s">
        <v>112</v>
      </c>
      <c r="D37" s="12" t="s">
        <v>155</v>
      </c>
      <c r="E37" s="12" t="s">
        <v>157</v>
      </c>
      <c r="F37" s="12" t="s">
        <v>8</v>
      </c>
      <c r="G37" s="13">
        <v>16955266.399999999</v>
      </c>
      <c r="H37" s="12">
        <v>1630</v>
      </c>
      <c r="I37" s="8" t="s">
        <v>98</v>
      </c>
      <c r="J37" s="6" t="s">
        <v>177</v>
      </c>
      <c r="K37" s="23" t="s">
        <v>182</v>
      </c>
      <c r="L37" s="26"/>
    </row>
    <row r="38" spans="2:12" ht="48.75" customHeight="1" x14ac:dyDescent="0.25">
      <c r="B38" s="58">
        <f t="shared" si="0"/>
        <v>31</v>
      </c>
      <c r="C38" s="12" t="s">
        <v>210</v>
      </c>
      <c r="D38" s="12" t="s">
        <v>207</v>
      </c>
      <c r="E38" s="62" t="s">
        <v>211</v>
      </c>
      <c r="F38" s="62" t="s">
        <v>19</v>
      </c>
      <c r="G38" s="63">
        <v>14000000</v>
      </c>
      <c r="H38" s="64">
        <v>1500</v>
      </c>
      <c r="I38" s="8" t="s">
        <v>30</v>
      </c>
      <c r="J38" s="6" t="s">
        <v>177</v>
      </c>
      <c r="K38" s="60" t="s">
        <v>214</v>
      </c>
      <c r="L38" s="26"/>
    </row>
    <row r="39" spans="2:12" ht="48.75" customHeight="1" x14ac:dyDescent="0.25">
      <c r="B39" s="58">
        <f t="shared" si="0"/>
        <v>32</v>
      </c>
      <c r="C39" s="12" t="s">
        <v>59</v>
      </c>
      <c r="D39" s="12" t="s">
        <v>208</v>
      </c>
      <c r="E39" s="65" t="s">
        <v>18</v>
      </c>
      <c r="F39" s="62" t="s">
        <v>19</v>
      </c>
      <c r="G39" s="63">
        <v>16500000</v>
      </c>
      <c r="H39" s="64">
        <v>1219</v>
      </c>
      <c r="I39" s="8" t="s">
        <v>51</v>
      </c>
      <c r="J39" s="6" t="s">
        <v>177</v>
      </c>
      <c r="K39" s="60" t="s">
        <v>215</v>
      </c>
      <c r="L39" s="26"/>
    </row>
    <row r="40" spans="2:12" ht="48.75" customHeight="1" x14ac:dyDescent="0.25">
      <c r="B40" s="58">
        <f t="shared" si="0"/>
        <v>33</v>
      </c>
      <c r="C40" s="12" t="s">
        <v>185</v>
      </c>
      <c r="D40" s="12" t="s">
        <v>186</v>
      </c>
      <c r="E40" s="12" t="s">
        <v>187</v>
      </c>
      <c r="F40" s="12" t="s">
        <v>115</v>
      </c>
      <c r="G40" s="13">
        <v>17040000</v>
      </c>
      <c r="H40" s="12">
        <v>8695</v>
      </c>
      <c r="I40" s="8" t="s">
        <v>188</v>
      </c>
      <c r="J40" s="6" t="s">
        <v>217</v>
      </c>
      <c r="K40" s="23" t="s">
        <v>201</v>
      </c>
      <c r="L40" s="26"/>
    </row>
    <row r="41" spans="2:12" ht="48.75" customHeight="1" x14ac:dyDescent="0.25">
      <c r="B41" s="58">
        <f t="shared" si="0"/>
        <v>34</v>
      </c>
      <c r="C41" s="12" t="s">
        <v>189</v>
      </c>
      <c r="D41" s="12" t="s">
        <v>190</v>
      </c>
      <c r="E41" s="12" t="s">
        <v>191</v>
      </c>
      <c r="F41" s="12" t="s">
        <v>8</v>
      </c>
      <c r="G41" s="13">
        <v>1054040</v>
      </c>
      <c r="H41" s="12">
        <v>210</v>
      </c>
      <c r="I41" s="8" t="s">
        <v>176</v>
      </c>
      <c r="J41" s="6" t="s">
        <v>177</v>
      </c>
      <c r="K41" s="23" t="s">
        <v>202</v>
      </c>
      <c r="L41" s="26"/>
    </row>
    <row r="42" spans="2:12" ht="48.75" customHeight="1" x14ac:dyDescent="0.25">
      <c r="B42" s="58">
        <f t="shared" si="0"/>
        <v>35</v>
      </c>
      <c r="C42" s="12" t="s">
        <v>48</v>
      </c>
      <c r="D42" s="12" t="s">
        <v>209</v>
      </c>
      <c r="E42" s="62" t="s">
        <v>14</v>
      </c>
      <c r="F42" s="62" t="s">
        <v>14</v>
      </c>
      <c r="G42" s="63">
        <v>5072183.53</v>
      </c>
      <c r="H42" s="64">
        <v>2350</v>
      </c>
      <c r="I42" s="8" t="s">
        <v>212</v>
      </c>
      <c r="J42" s="6" t="s">
        <v>217</v>
      </c>
      <c r="K42" s="60" t="s">
        <v>213</v>
      </c>
      <c r="L42" s="26"/>
    </row>
    <row r="43" spans="2:12" ht="48.75" customHeight="1" x14ac:dyDescent="0.25">
      <c r="B43" s="58">
        <f t="shared" si="0"/>
        <v>36</v>
      </c>
      <c r="C43" s="12" t="s">
        <v>59</v>
      </c>
      <c r="D43" s="12" t="s">
        <v>192</v>
      </c>
      <c r="E43" s="12" t="s">
        <v>193</v>
      </c>
      <c r="F43" s="12" t="s">
        <v>19</v>
      </c>
      <c r="G43" s="13">
        <v>9850010.5</v>
      </c>
      <c r="H43" s="12">
        <v>6000</v>
      </c>
      <c r="I43" s="8" t="s">
        <v>158</v>
      </c>
      <c r="J43" s="6" t="s">
        <v>177</v>
      </c>
      <c r="K43" s="23" t="s">
        <v>203</v>
      </c>
      <c r="L43" s="26"/>
    </row>
    <row r="44" spans="2:12" ht="48.75" customHeight="1" x14ac:dyDescent="0.25">
      <c r="B44" s="58">
        <f t="shared" si="0"/>
        <v>37</v>
      </c>
      <c r="C44" s="12" t="s">
        <v>48</v>
      </c>
      <c r="D44" s="12" t="s">
        <v>162</v>
      </c>
      <c r="E44" s="12" t="s">
        <v>164</v>
      </c>
      <c r="F44" s="12" t="s">
        <v>19</v>
      </c>
      <c r="G44" s="13">
        <v>10000000</v>
      </c>
      <c r="H44" s="12">
        <v>2380</v>
      </c>
      <c r="I44" s="8" t="s">
        <v>30</v>
      </c>
      <c r="J44" s="6" t="s">
        <v>177</v>
      </c>
      <c r="K44" s="23" t="s">
        <v>178</v>
      </c>
      <c r="L44" s="26"/>
    </row>
    <row r="45" spans="2:12" ht="48.75" customHeight="1" x14ac:dyDescent="0.25">
      <c r="B45" s="58">
        <f t="shared" si="0"/>
        <v>38</v>
      </c>
      <c r="C45" s="12" t="s">
        <v>59</v>
      </c>
      <c r="D45" s="12" t="s">
        <v>163</v>
      </c>
      <c r="E45" s="12" t="s">
        <v>104</v>
      </c>
      <c r="F45" s="12" t="s">
        <v>90</v>
      </c>
      <c r="G45" s="13">
        <v>3182112.3</v>
      </c>
      <c r="H45" s="12">
        <v>600</v>
      </c>
      <c r="I45" s="8" t="s">
        <v>173</v>
      </c>
      <c r="J45" s="6" t="s">
        <v>217</v>
      </c>
      <c r="K45" s="23" t="s">
        <v>179</v>
      </c>
      <c r="L45" s="26"/>
    </row>
    <row r="46" spans="2:12" ht="48.75" customHeight="1" x14ac:dyDescent="0.25">
      <c r="B46" s="58">
        <f t="shared" si="0"/>
        <v>39</v>
      </c>
      <c r="C46" s="12" t="s">
        <v>48</v>
      </c>
      <c r="D46" s="12" t="s">
        <v>194</v>
      </c>
      <c r="E46" s="12" t="s">
        <v>14</v>
      </c>
      <c r="F46" s="12" t="s">
        <v>14</v>
      </c>
      <c r="G46" s="13">
        <v>2067214.5</v>
      </c>
      <c r="H46" s="12">
        <v>3200</v>
      </c>
      <c r="I46" s="8" t="s">
        <v>176</v>
      </c>
      <c r="J46" s="6" t="s">
        <v>217</v>
      </c>
      <c r="K46" s="23" t="s">
        <v>204</v>
      </c>
      <c r="L46" s="26"/>
    </row>
    <row r="47" spans="2:12" ht="48.75" customHeight="1" x14ac:dyDescent="0.25">
      <c r="B47" s="58">
        <f t="shared" si="0"/>
        <v>40</v>
      </c>
      <c r="C47" s="12" t="s">
        <v>48</v>
      </c>
      <c r="D47" s="12" t="s">
        <v>195</v>
      </c>
      <c r="E47" s="12" t="s">
        <v>196</v>
      </c>
      <c r="F47" s="12" t="s">
        <v>8</v>
      </c>
      <c r="G47" s="13">
        <v>5089541</v>
      </c>
      <c r="H47" s="12">
        <v>4167</v>
      </c>
      <c r="I47" s="8" t="s">
        <v>199</v>
      </c>
      <c r="J47" s="6" t="s">
        <v>177</v>
      </c>
      <c r="K47" s="23" t="s">
        <v>205</v>
      </c>
      <c r="L47" s="26"/>
    </row>
    <row r="48" spans="2:12" ht="48.75" customHeight="1" x14ac:dyDescent="0.25">
      <c r="B48" s="58">
        <f t="shared" si="0"/>
        <v>41</v>
      </c>
      <c r="C48" s="12" t="s">
        <v>197</v>
      </c>
      <c r="D48" s="12" t="s">
        <v>198</v>
      </c>
      <c r="E48" s="12" t="s">
        <v>7</v>
      </c>
      <c r="F48" s="12" t="s">
        <v>67</v>
      </c>
      <c r="G48" s="13">
        <v>7892200</v>
      </c>
      <c r="H48" s="12">
        <v>490</v>
      </c>
      <c r="I48" s="8" t="s">
        <v>200</v>
      </c>
      <c r="J48" s="6" t="s">
        <v>217</v>
      </c>
      <c r="K48" s="23" t="s">
        <v>206</v>
      </c>
      <c r="L48" s="26"/>
    </row>
    <row r="49" spans="2:12" ht="70.5" customHeight="1" x14ac:dyDescent="0.25">
      <c r="B49" s="58">
        <f t="shared" si="0"/>
        <v>42</v>
      </c>
      <c r="C49" s="12" t="s">
        <v>48</v>
      </c>
      <c r="D49" s="12" t="s">
        <v>165</v>
      </c>
      <c r="E49" s="12" t="s">
        <v>169</v>
      </c>
      <c r="F49" s="12" t="s">
        <v>26</v>
      </c>
      <c r="G49" s="13">
        <v>12152000</v>
      </c>
      <c r="H49" s="12">
        <v>798</v>
      </c>
      <c r="I49" s="8" t="s">
        <v>174</v>
      </c>
      <c r="J49" s="6" t="s">
        <v>177</v>
      </c>
      <c r="K49" s="23" t="s">
        <v>180</v>
      </c>
      <c r="L49" s="26"/>
    </row>
    <row r="50" spans="2:12" ht="82.5" customHeight="1" x14ac:dyDescent="0.25">
      <c r="B50" s="58">
        <f t="shared" si="0"/>
        <v>43</v>
      </c>
      <c r="C50" s="12" t="s">
        <v>48</v>
      </c>
      <c r="D50" s="12" t="s">
        <v>166</v>
      </c>
      <c r="E50" s="12" t="s">
        <v>171</v>
      </c>
      <c r="F50" s="12" t="s">
        <v>26</v>
      </c>
      <c r="G50" s="13">
        <v>12118000</v>
      </c>
      <c r="H50" s="12">
        <v>1800</v>
      </c>
      <c r="I50" s="8" t="s">
        <v>175</v>
      </c>
      <c r="J50" s="6" t="s">
        <v>177</v>
      </c>
      <c r="K50" s="23" t="s">
        <v>183</v>
      </c>
      <c r="L50" s="26"/>
    </row>
    <row r="51" spans="2:12" ht="42.75" customHeight="1" x14ac:dyDescent="0.25">
      <c r="B51" s="58">
        <f t="shared" si="0"/>
        <v>44</v>
      </c>
      <c r="C51" s="12" t="s">
        <v>172</v>
      </c>
      <c r="D51" s="12" t="s">
        <v>167</v>
      </c>
      <c r="E51" s="12" t="s">
        <v>170</v>
      </c>
      <c r="F51" s="12" t="s">
        <v>90</v>
      </c>
      <c r="G51" s="13">
        <v>3878684.75</v>
      </c>
      <c r="H51" s="12">
        <v>2542</v>
      </c>
      <c r="I51" s="8" t="s">
        <v>176</v>
      </c>
      <c r="J51" s="6" t="s">
        <v>217</v>
      </c>
      <c r="K51" s="23" t="s">
        <v>181</v>
      </c>
      <c r="L51" s="26"/>
    </row>
    <row r="52" spans="2:12" ht="60.75" customHeight="1" x14ac:dyDescent="0.25">
      <c r="B52" s="58">
        <f t="shared" si="0"/>
        <v>45</v>
      </c>
      <c r="C52" s="12" t="s">
        <v>48</v>
      </c>
      <c r="D52" s="12" t="s">
        <v>168</v>
      </c>
      <c r="E52" s="12" t="s">
        <v>7</v>
      </c>
      <c r="F52" s="12" t="s">
        <v>8</v>
      </c>
      <c r="G52" s="13">
        <v>11077384.810000001</v>
      </c>
      <c r="H52" s="12">
        <v>6080</v>
      </c>
      <c r="I52" s="8" t="s">
        <v>98</v>
      </c>
      <c r="J52" s="6" t="s">
        <v>177</v>
      </c>
      <c r="K52" s="23" t="s">
        <v>184</v>
      </c>
      <c r="L52" s="26"/>
    </row>
    <row r="53" spans="2:12" ht="60.75" customHeight="1" x14ac:dyDescent="0.25">
      <c r="B53" s="58">
        <f t="shared" si="0"/>
        <v>46</v>
      </c>
      <c r="C53" s="12" t="s">
        <v>25</v>
      </c>
      <c r="D53" s="12" t="s">
        <v>218</v>
      </c>
      <c r="E53" s="62" t="s">
        <v>219</v>
      </c>
      <c r="F53" s="62" t="s">
        <v>220</v>
      </c>
      <c r="G53" s="63">
        <v>16348000</v>
      </c>
      <c r="H53" s="64">
        <v>1100</v>
      </c>
      <c r="I53" s="8" t="s">
        <v>222</v>
      </c>
      <c r="J53" s="6" t="s">
        <v>217</v>
      </c>
      <c r="K53" s="60" t="s">
        <v>221</v>
      </c>
      <c r="L53" s="26"/>
    </row>
    <row r="54" spans="2:12" ht="60.75" customHeight="1" x14ac:dyDescent="0.25">
      <c r="B54" s="58">
        <f t="shared" si="0"/>
        <v>47</v>
      </c>
      <c r="C54" s="12" t="s">
        <v>59</v>
      </c>
      <c r="D54" s="12" t="s">
        <v>223</v>
      </c>
      <c r="E54" s="12" t="s">
        <v>104</v>
      </c>
      <c r="F54" s="12" t="s">
        <v>90</v>
      </c>
      <c r="G54" s="63">
        <v>2477500</v>
      </c>
      <c r="H54" s="12">
        <v>900</v>
      </c>
      <c r="I54" s="8" t="s">
        <v>226</v>
      </c>
      <c r="J54" s="6" t="s">
        <v>177</v>
      </c>
      <c r="K54" s="23" t="s">
        <v>227</v>
      </c>
      <c r="L54" s="26"/>
    </row>
    <row r="55" spans="2:12" ht="57.75" customHeight="1" x14ac:dyDescent="0.25">
      <c r="B55" s="58">
        <f t="shared" si="0"/>
        <v>48</v>
      </c>
      <c r="C55" s="12" t="s">
        <v>25</v>
      </c>
      <c r="D55" s="12" t="s">
        <v>224</v>
      </c>
      <c r="E55" s="62" t="s">
        <v>225</v>
      </c>
      <c r="F55" s="62" t="s">
        <v>46</v>
      </c>
      <c r="G55" s="63">
        <v>12945000</v>
      </c>
      <c r="H55" s="12">
        <v>1423</v>
      </c>
      <c r="I55" s="8" t="s">
        <v>98</v>
      </c>
      <c r="J55" s="6" t="s">
        <v>177</v>
      </c>
      <c r="K55" s="60" t="s">
        <v>228</v>
      </c>
      <c r="L55" s="26"/>
    </row>
    <row r="56" spans="2:12" ht="57.75" customHeight="1" x14ac:dyDescent="0.25">
      <c r="B56" s="58">
        <v>49</v>
      </c>
      <c r="C56" s="12" t="s">
        <v>233</v>
      </c>
      <c r="D56" s="12" t="s">
        <v>236</v>
      </c>
      <c r="E56" s="62" t="s">
        <v>225</v>
      </c>
      <c r="F56" s="62" t="s">
        <v>46</v>
      </c>
      <c r="G56" s="63">
        <v>12945000</v>
      </c>
      <c r="H56" s="12">
        <v>1423</v>
      </c>
      <c r="I56" s="8" t="s">
        <v>98</v>
      </c>
      <c r="J56" s="6" t="s">
        <v>177</v>
      </c>
      <c r="K56" s="60" t="s">
        <v>240</v>
      </c>
      <c r="L56" s="26"/>
    </row>
    <row r="57" spans="2:12" ht="57.75" customHeight="1" x14ac:dyDescent="0.25">
      <c r="B57" s="58">
        <v>50</v>
      </c>
      <c r="C57" s="12" t="s">
        <v>234</v>
      </c>
      <c r="D57" s="12" t="s">
        <v>237</v>
      </c>
      <c r="E57" s="62" t="s">
        <v>225</v>
      </c>
      <c r="F57" s="62" t="s">
        <v>46</v>
      </c>
      <c r="G57" s="63">
        <v>12945000</v>
      </c>
      <c r="H57" s="12">
        <v>1423</v>
      </c>
      <c r="I57" s="8" t="s">
        <v>98</v>
      </c>
      <c r="J57" s="6" t="s">
        <v>177</v>
      </c>
      <c r="K57" s="60" t="s">
        <v>241</v>
      </c>
      <c r="L57" s="26"/>
    </row>
    <row r="58" spans="2:12" ht="180" x14ac:dyDescent="0.25">
      <c r="B58" s="58">
        <v>51</v>
      </c>
      <c r="C58" s="12" t="s">
        <v>246</v>
      </c>
      <c r="D58" s="12" t="s">
        <v>245</v>
      </c>
      <c r="E58" s="62" t="s">
        <v>225</v>
      </c>
      <c r="F58" s="62" t="s">
        <v>46</v>
      </c>
      <c r="G58" s="63">
        <v>12945000</v>
      </c>
      <c r="H58" s="12">
        <v>1423</v>
      </c>
      <c r="I58" s="8" t="s">
        <v>98</v>
      </c>
      <c r="J58" s="6" t="s">
        <v>177</v>
      </c>
      <c r="K58" s="60" t="s">
        <v>247</v>
      </c>
      <c r="L58" s="26"/>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6:K58"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25" priority="1" operator="containsText" text="EN EJECUCION">
      <formula>NOT(ISERROR(SEARCH("EN EJECUCION",J1)))</formula>
    </cfRule>
    <cfRule type="containsText" dxfId="24"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7D71-A652-45F3-BC0F-EC08E26376FF}">
  <dimension ref="A1:L68"/>
  <sheetViews>
    <sheetView view="pageBreakPreview" topLeftCell="A26" zoomScaleNormal="100" zoomScaleSheetLayoutView="100" workbookViewId="0">
      <selection activeCell="M58" sqref="M58"/>
    </sheetView>
  </sheetViews>
  <sheetFormatPr baseColWidth="10" defaultRowHeight="15" x14ac:dyDescent="0.25"/>
  <cols>
    <col min="1" max="1" width="1.5703125" customWidth="1"/>
    <col min="2" max="2" width="4" customWidth="1"/>
    <col min="3" max="3" width="13.85546875" customWidth="1"/>
    <col min="4" max="4" width="34.7109375" customWidth="1"/>
    <col min="5" max="5" width="12.42578125" hidden="1" customWidth="1"/>
    <col min="6" max="7" width="14.85546875" hidden="1" customWidth="1"/>
    <col min="8" max="8" width="12" hidden="1" customWidth="1"/>
    <col min="9" max="9" width="17.85546875" hidden="1" customWidth="1"/>
    <col min="10" max="10" width="15" customWidth="1"/>
    <col min="11" max="11" width="97.42578125" customWidth="1"/>
  </cols>
  <sheetData>
    <row r="1" spans="1:12" s="67" customFormat="1" ht="21" customHeight="1" x14ac:dyDescent="0.25">
      <c r="A1" s="66"/>
      <c r="B1" s="84" t="s">
        <v>160</v>
      </c>
      <c r="C1" s="84"/>
      <c r="D1" s="84"/>
      <c r="E1" s="84"/>
      <c r="F1" s="84"/>
      <c r="G1" s="84"/>
      <c r="H1" s="84"/>
      <c r="I1" s="84"/>
      <c r="J1" s="84"/>
      <c r="K1" s="84"/>
    </row>
    <row r="2" spans="1:12" s="67" customFormat="1" ht="21" customHeight="1" x14ac:dyDescent="0.25">
      <c r="A2" s="66"/>
      <c r="B2" s="84" t="s">
        <v>249</v>
      </c>
      <c r="C2" s="84"/>
      <c r="D2" s="84"/>
      <c r="E2" s="84"/>
      <c r="F2" s="84"/>
      <c r="G2" s="84"/>
      <c r="H2" s="84"/>
      <c r="I2" s="84"/>
      <c r="J2" s="84"/>
      <c r="K2" s="84"/>
    </row>
    <row r="3" spans="1:12" s="67" customFormat="1" ht="21" customHeight="1" x14ac:dyDescent="0.25">
      <c r="A3" s="66"/>
      <c r="B3" s="84" t="s">
        <v>230</v>
      </c>
      <c r="C3" s="84"/>
      <c r="D3" s="84"/>
      <c r="E3" s="84"/>
      <c r="F3" s="84"/>
      <c r="G3" s="84"/>
      <c r="H3" s="84"/>
      <c r="I3" s="84"/>
      <c r="J3" s="84"/>
      <c r="K3" s="84"/>
    </row>
    <row r="4" spans="1:12" s="67" customFormat="1" ht="21" x14ac:dyDescent="0.25">
      <c r="A4" s="66"/>
      <c r="B4" s="84" t="s">
        <v>161</v>
      </c>
      <c r="C4" s="84"/>
      <c r="D4" s="84"/>
      <c r="E4" s="84"/>
      <c r="F4" s="84"/>
      <c r="G4" s="84"/>
      <c r="H4" s="84"/>
      <c r="I4" s="84"/>
      <c r="J4" s="84"/>
      <c r="K4" s="84"/>
    </row>
    <row r="5" spans="1:12" ht="21" x14ac:dyDescent="0.25">
      <c r="A5" s="1"/>
      <c r="B5" s="35"/>
      <c r="C5" s="35"/>
      <c r="D5" s="35"/>
      <c r="E5" s="35"/>
      <c r="F5" s="35"/>
      <c r="G5" s="35"/>
      <c r="H5" s="35"/>
      <c r="I5" s="35"/>
      <c r="J5" s="35"/>
      <c r="K5" s="35"/>
    </row>
    <row r="6" spans="1:12" ht="22.5" customHeight="1" x14ac:dyDescent="0.25">
      <c r="B6" s="85" t="s">
        <v>0</v>
      </c>
      <c r="C6" s="86" t="s">
        <v>1</v>
      </c>
      <c r="D6" s="86" t="s">
        <v>2</v>
      </c>
      <c r="E6" s="83" t="s">
        <v>118</v>
      </c>
      <c r="F6" s="82" t="s">
        <v>3</v>
      </c>
      <c r="G6" s="82" t="s">
        <v>119</v>
      </c>
      <c r="H6" s="82" t="s">
        <v>4</v>
      </c>
      <c r="I6" s="82" t="s">
        <v>117</v>
      </c>
      <c r="J6" s="83" t="s">
        <v>120</v>
      </c>
      <c r="K6" s="82" t="s">
        <v>121</v>
      </c>
    </row>
    <row r="7" spans="1:12" ht="21" customHeight="1" x14ac:dyDescent="0.25">
      <c r="B7" s="85"/>
      <c r="C7" s="86"/>
      <c r="D7" s="86"/>
      <c r="E7" s="83"/>
      <c r="F7" s="82"/>
      <c r="G7" s="82"/>
      <c r="H7" s="82"/>
      <c r="I7" s="82"/>
      <c r="J7" s="83"/>
      <c r="K7" s="82"/>
    </row>
    <row r="8" spans="1:12" ht="48" customHeight="1" x14ac:dyDescent="0.25">
      <c r="B8" s="58">
        <v>1</v>
      </c>
      <c r="C8" s="12" t="s">
        <v>5</v>
      </c>
      <c r="D8" s="12" t="s">
        <v>6</v>
      </c>
      <c r="E8" s="13" t="s">
        <v>7</v>
      </c>
      <c r="F8" s="13" t="s">
        <v>8</v>
      </c>
      <c r="G8" s="5">
        <v>922476.09</v>
      </c>
      <c r="H8" s="58">
        <v>247</v>
      </c>
      <c r="I8" s="13" t="s">
        <v>9</v>
      </c>
      <c r="J8" s="6" t="s">
        <v>216</v>
      </c>
      <c r="K8" s="59" t="s">
        <v>147</v>
      </c>
      <c r="L8" s="26"/>
    </row>
    <row r="9" spans="1:12" ht="94.5" customHeight="1" x14ac:dyDescent="0.25">
      <c r="B9" s="58">
        <f>B8+1</f>
        <v>2</v>
      </c>
      <c r="C9" s="12" t="s">
        <v>12</v>
      </c>
      <c r="D9" s="12" t="s">
        <v>13</v>
      </c>
      <c r="E9" s="13" t="s">
        <v>14</v>
      </c>
      <c r="F9" s="13" t="s">
        <v>14</v>
      </c>
      <c r="G9" s="5">
        <v>4950300</v>
      </c>
      <c r="H9" s="58">
        <v>1070</v>
      </c>
      <c r="I9" s="13" t="s">
        <v>15</v>
      </c>
      <c r="J9" s="6" t="s">
        <v>177</v>
      </c>
      <c r="K9" s="59" t="s">
        <v>124</v>
      </c>
      <c r="L9" s="26"/>
    </row>
    <row r="10" spans="1:12" ht="60" customHeight="1" x14ac:dyDescent="0.25">
      <c r="B10" s="58">
        <f t="shared" ref="B10:B55" si="0">B9+1</f>
        <v>3</v>
      </c>
      <c r="C10" s="12" t="s">
        <v>16</v>
      </c>
      <c r="D10" s="12" t="s">
        <v>17</v>
      </c>
      <c r="E10" s="13" t="s">
        <v>18</v>
      </c>
      <c r="F10" s="13" t="s">
        <v>19</v>
      </c>
      <c r="G10" s="5">
        <v>19495947.149999999</v>
      </c>
      <c r="H10" s="58">
        <v>14408</v>
      </c>
      <c r="I10" s="13" t="s">
        <v>20</v>
      </c>
      <c r="J10" s="6" t="s">
        <v>217</v>
      </c>
      <c r="K10" s="59" t="s">
        <v>122</v>
      </c>
      <c r="L10" s="26"/>
    </row>
    <row r="11" spans="1:12" ht="38.25" customHeight="1" x14ac:dyDescent="0.25">
      <c r="B11" s="58">
        <f t="shared" si="0"/>
        <v>4</v>
      </c>
      <c r="C11" s="12" t="s">
        <v>21</v>
      </c>
      <c r="D11" s="12" t="s">
        <v>22</v>
      </c>
      <c r="E11" s="13" t="s">
        <v>23</v>
      </c>
      <c r="F11" s="13" t="s">
        <v>19</v>
      </c>
      <c r="G11" s="5">
        <v>27687941.620000001</v>
      </c>
      <c r="H11" s="58">
        <v>845</v>
      </c>
      <c r="I11" s="13" t="s">
        <v>24</v>
      </c>
      <c r="J11" s="6" t="s">
        <v>217</v>
      </c>
      <c r="K11" s="59" t="s">
        <v>123</v>
      </c>
      <c r="L11" s="26"/>
    </row>
    <row r="12" spans="1:12" ht="63" customHeight="1" x14ac:dyDescent="0.25">
      <c r="B12" s="58">
        <f t="shared" si="0"/>
        <v>5</v>
      </c>
      <c r="C12" s="12" t="s">
        <v>27</v>
      </c>
      <c r="D12" s="12" t="s">
        <v>28</v>
      </c>
      <c r="E12" s="12" t="s">
        <v>29</v>
      </c>
      <c r="F12" s="12" t="s">
        <v>19</v>
      </c>
      <c r="G12" s="9">
        <v>726376</v>
      </c>
      <c r="H12" s="58">
        <v>1731</v>
      </c>
      <c r="I12" s="8" t="s">
        <v>30</v>
      </c>
      <c r="J12" s="6" t="s">
        <v>217</v>
      </c>
      <c r="K12" s="59" t="s">
        <v>127</v>
      </c>
      <c r="L12" s="26"/>
    </row>
    <row r="13" spans="1:12" ht="63" customHeight="1" x14ac:dyDescent="0.25">
      <c r="B13" s="58">
        <f t="shared" si="0"/>
        <v>6</v>
      </c>
      <c r="C13" s="12" t="s">
        <v>31</v>
      </c>
      <c r="D13" s="12" t="s">
        <v>32</v>
      </c>
      <c r="E13" s="12" t="s">
        <v>33</v>
      </c>
      <c r="F13" s="12" t="s">
        <v>34</v>
      </c>
      <c r="G13" s="9">
        <v>450000</v>
      </c>
      <c r="H13" s="58">
        <v>2245</v>
      </c>
      <c r="I13" s="8" t="s">
        <v>30</v>
      </c>
      <c r="J13" s="6" t="s">
        <v>217</v>
      </c>
      <c r="K13" s="60" t="s">
        <v>133</v>
      </c>
      <c r="L13" s="26"/>
    </row>
    <row r="14" spans="1:12" ht="108" customHeight="1" x14ac:dyDescent="0.25">
      <c r="B14" s="58">
        <f t="shared" si="0"/>
        <v>7</v>
      </c>
      <c r="C14" s="12" t="s">
        <v>35</v>
      </c>
      <c r="D14" s="12" t="s">
        <v>36</v>
      </c>
      <c r="E14" s="13" t="s">
        <v>37</v>
      </c>
      <c r="F14" s="13" t="s">
        <v>38</v>
      </c>
      <c r="G14" s="5">
        <v>7547911.5599999996</v>
      </c>
      <c r="H14" s="58">
        <v>4161</v>
      </c>
      <c r="I14" s="13" t="s">
        <v>39</v>
      </c>
      <c r="J14" s="6" t="s">
        <v>217</v>
      </c>
      <c r="K14" s="59" t="s">
        <v>125</v>
      </c>
      <c r="L14" s="26"/>
    </row>
    <row r="15" spans="1:12" ht="49.5" customHeight="1" x14ac:dyDescent="0.25">
      <c r="B15" s="58">
        <f t="shared" si="0"/>
        <v>8</v>
      </c>
      <c r="C15" s="12" t="s">
        <v>25</v>
      </c>
      <c r="D15" s="12" t="s">
        <v>41</v>
      </c>
      <c r="E15" s="13" t="s">
        <v>42</v>
      </c>
      <c r="F15" s="13" t="s">
        <v>14</v>
      </c>
      <c r="G15" s="5">
        <v>8968087.4700000007</v>
      </c>
      <c r="H15" s="61">
        <v>6074</v>
      </c>
      <c r="I15" s="13" t="s">
        <v>43</v>
      </c>
      <c r="J15" s="6" t="s">
        <v>217</v>
      </c>
      <c r="K15" s="59" t="s">
        <v>126</v>
      </c>
      <c r="L15" s="26"/>
    </row>
    <row r="16" spans="1:12" ht="58.5" customHeight="1" x14ac:dyDescent="0.25">
      <c r="B16" s="58">
        <f t="shared" si="0"/>
        <v>9</v>
      </c>
      <c r="C16" s="12" t="s">
        <v>25</v>
      </c>
      <c r="D16" s="12" t="s">
        <v>44</v>
      </c>
      <c r="E16" s="12" t="s">
        <v>45</v>
      </c>
      <c r="F16" s="12" t="s">
        <v>46</v>
      </c>
      <c r="G16" s="9">
        <v>8229648.8499999996</v>
      </c>
      <c r="H16" s="12">
        <v>1754</v>
      </c>
      <c r="I16" s="8" t="s">
        <v>47</v>
      </c>
      <c r="J16" s="6" t="s">
        <v>217</v>
      </c>
      <c r="K16" s="60" t="s">
        <v>134</v>
      </c>
      <c r="L16" s="26"/>
    </row>
    <row r="17" spans="2:12" ht="60.75" customHeight="1" x14ac:dyDescent="0.25">
      <c r="B17" s="58">
        <f t="shared" si="0"/>
        <v>10</v>
      </c>
      <c r="C17" s="12" t="s">
        <v>48</v>
      </c>
      <c r="D17" s="12" t="s">
        <v>49</v>
      </c>
      <c r="E17" s="12" t="s">
        <v>50</v>
      </c>
      <c r="F17" s="12" t="s">
        <v>46</v>
      </c>
      <c r="G17" s="9">
        <v>6475755.1500000004</v>
      </c>
      <c r="H17" s="12">
        <v>4381</v>
      </c>
      <c r="I17" s="8" t="s">
        <v>51</v>
      </c>
      <c r="J17" s="6" t="s">
        <v>217</v>
      </c>
      <c r="K17" s="59" t="s">
        <v>128</v>
      </c>
      <c r="L17" s="26"/>
    </row>
    <row r="18" spans="2:12" ht="82.5" customHeight="1" x14ac:dyDescent="0.25">
      <c r="B18" s="58">
        <f t="shared" si="0"/>
        <v>11</v>
      </c>
      <c r="C18" s="12" t="s">
        <v>52</v>
      </c>
      <c r="D18" s="12" t="s">
        <v>53</v>
      </c>
      <c r="E18" s="12" t="s">
        <v>54</v>
      </c>
      <c r="F18" s="12" t="s">
        <v>55</v>
      </c>
      <c r="G18" s="9">
        <v>1100000</v>
      </c>
      <c r="H18" s="12">
        <v>19769</v>
      </c>
      <c r="I18" s="8" t="s">
        <v>30</v>
      </c>
      <c r="J18" s="6" t="s">
        <v>216</v>
      </c>
      <c r="K18" s="60" t="s">
        <v>135</v>
      </c>
      <c r="L18" s="26"/>
    </row>
    <row r="19" spans="2:12" ht="70.5" customHeight="1" x14ac:dyDescent="0.25">
      <c r="B19" s="58">
        <f t="shared" si="0"/>
        <v>12</v>
      </c>
      <c r="C19" s="12" t="s">
        <v>25</v>
      </c>
      <c r="D19" s="12" t="s">
        <v>56</v>
      </c>
      <c r="E19" s="12" t="s">
        <v>57</v>
      </c>
      <c r="F19" s="12" t="s">
        <v>58</v>
      </c>
      <c r="G19" s="9">
        <v>25095767.27</v>
      </c>
      <c r="H19" s="12">
        <v>2068</v>
      </c>
      <c r="I19" s="8" t="s">
        <v>47</v>
      </c>
      <c r="J19" s="6" t="s">
        <v>216</v>
      </c>
      <c r="K19" s="59" t="s">
        <v>129</v>
      </c>
      <c r="L19" s="26"/>
    </row>
    <row r="20" spans="2:12" ht="48.75" customHeight="1" x14ac:dyDescent="0.25">
      <c r="B20" s="58">
        <f t="shared" si="0"/>
        <v>13</v>
      </c>
      <c r="C20" s="12" t="s">
        <v>59</v>
      </c>
      <c r="D20" s="12" t="s">
        <v>60</v>
      </c>
      <c r="E20" s="12" t="s">
        <v>61</v>
      </c>
      <c r="F20" s="12" t="s">
        <v>62</v>
      </c>
      <c r="G20" s="9">
        <v>4160000</v>
      </c>
      <c r="H20" s="12">
        <v>1875</v>
      </c>
      <c r="I20" s="8" t="s">
        <v>63</v>
      </c>
      <c r="J20" s="6" t="s">
        <v>217</v>
      </c>
      <c r="K20" s="60" t="s">
        <v>130</v>
      </c>
      <c r="L20" s="26"/>
    </row>
    <row r="21" spans="2:12" ht="60.75" customHeight="1" x14ac:dyDescent="0.25">
      <c r="B21" s="58">
        <f t="shared" si="0"/>
        <v>14</v>
      </c>
      <c r="C21" s="12" t="s">
        <v>64</v>
      </c>
      <c r="D21" s="12" t="s">
        <v>65</v>
      </c>
      <c r="E21" s="12" t="s">
        <v>66</v>
      </c>
      <c r="F21" s="12" t="s">
        <v>67</v>
      </c>
      <c r="G21" s="9">
        <v>1180000</v>
      </c>
      <c r="H21" s="12">
        <v>428</v>
      </c>
      <c r="I21" s="8" t="s">
        <v>30</v>
      </c>
      <c r="J21" s="6" t="s">
        <v>217</v>
      </c>
      <c r="K21" s="23" t="s">
        <v>139</v>
      </c>
      <c r="L21" s="26"/>
    </row>
    <row r="22" spans="2:12" ht="53.25" customHeight="1" x14ac:dyDescent="0.25">
      <c r="B22" s="58">
        <f t="shared" si="0"/>
        <v>15</v>
      </c>
      <c r="C22" s="12" t="s">
        <v>68</v>
      </c>
      <c r="D22" s="12" t="s">
        <v>69</v>
      </c>
      <c r="E22" s="12" t="s">
        <v>70</v>
      </c>
      <c r="F22" s="12" t="s">
        <v>67</v>
      </c>
      <c r="G22" s="11">
        <v>2600000</v>
      </c>
      <c r="H22" s="12">
        <v>1531</v>
      </c>
      <c r="I22" s="8" t="s">
        <v>51</v>
      </c>
      <c r="J22" s="6" t="s">
        <v>217</v>
      </c>
      <c r="K22" s="23" t="s">
        <v>140</v>
      </c>
      <c r="L22" s="26"/>
    </row>
    <row r="23" spans="2:12" ht="58.5" customHeight="1" x14ac:dyDescent="0.25">
      <c r="B23" s="58">
        <f t="shared" si="0"/>
        <v>16</v>
      </c>
      <c r="C23" s="12" t="s">
        <v>71</v>
      </c>
      <c r="D23" s="12" t="s">
        <v>72</v>
      </c>
      <c r="E23" s="12" t="s">
        <v>73</v>
      </c>
      <c r="F23" s="12" t="s">
        <v>74</v>
      </c>
      <c r="G23" s="9">
        <v>1624458.8</v>
      </c>
      <c r="H23" s="12">
        <v>3500</v>
      </c>
      <c r="I23" s="8" t="s">
        <v>75</v>
      </c>
      <c r="J23" s="6" t="s">
        <v>217</v>
      </c>
      <c r="K23" s="24" t="s">
        <v>141</v>
      </c>
      <c r="L23" s="26"/>
    </row>
    <row r="24" spans="2:12" ht="62.25" customHeight="1" x14ac:dyDescent="0.25">
      <c r="B24" s="58">
        <f t="shared" si="0"/>
        <v>17</v>
      </c>
      <c r="C24" s="12" t="s">
        <v>76</v>
      </c>
      <c r="D24" s="12" t="s">
        <v>77</v>
      </c>
      <c r="E24" s="12" t="s">
        <v>78</v>
      </c>
      <c r="F24" s="12" t="s">
        <v>67</v>
      </c>
      <c r="G24" s="9">
        <v>890500</v>
      </c>
      <c r="H24" s="12">
        <v>1092</v>
      </c>
      <c r="I24" s="8" t="s">
        <v>79</v>
      </c>
      <c r="J24" s="6" t="s">
        <v>217</v>
      </c>
      <c r="K24" s="23" t="s">
        <v>142</v>
      </c>
      <c r="L24" s="26"/>
    </row>
    <row r="25" spans="2:12" ht="51.75" customHeight="1" x14ac:dyDescent="0.25">
      <c r="B25" s="58">
        <f t="shared" si="0"/>
        <v>18</v>
      </c>
      <c r="C25" s="12" t="s">
        <v>48</v>
      </c>
      <c r="D25" s="12" t="s">
        <v>80</v>
      </c>
      <c r="E25" s="12" t="s">
        <v>81</v>
      </c>
      <c r="F25" s="12" t="s">
        <v>11</v>
      </c>
      <c r="G25" s="9">
        <v>17699705.690000001</v>
      </c>
      <c r="H25" s="12">
        <v>18822</v>
      </c>
      <c r="I25" s="8" t="s">
        <v>82</v>
      </c>
      <c r="J25" s="6" t="s">
        <v>217</v>
      </c>
      <c r="K25" s="60" t="s">
        <v>132</v>
      </c>
      <c r="L25" s="26"/>
    </row>
    <row r="26" spans="2:12" ht="61.5" customHeight="1" x14ac:dyDescent="0.25">
      <c r="B26" s="58">
        <f t="shared" si="0"/>
        <v>19</v>
      </c>
      <c r="C26" s="12" t="s">
        <v>48</v>
      </c>
      <c r="D26" s="12" t="s">
        <v>83</v>
      </c>
      <c r="E26" s="12" t="s">
        <v>84</v>
      </c>
      <c r="F26" s="12" t="s">
        <v>85</v>
      </c>
      <c r="G26" s="9">
        <v>19196078</v>
      </c>
      <c r="H26" s="12">
        <v>3846</v>
      </c>
      <c r="I26" s="8" t="s">
        <v>86</v>
      </c>
      <c r="J26" s="6" t="s">
        <v>217</v>
      </c>
      <c r="K26" s="60" t="s">
        <v>131</v>
      </c>
      <c r="L26" s="26"/>
    </row>
    <row r="27" spans="2:12" ht="37.5" customHeight="1" x14ac:dyDescent="0.25">
      <c r="B27" s="58">
        <f t="shared" si="0"/>
        <v>20</v>
      </c>
      <c r="C27" s="12" t="s">
        <v>87</v>
      </c>
      <c r="D27" s="12" t="s">
        <v>88</v>
      </c>
      <c r="E27" s="12" t="s">
        <v>89</v>
      </c>
      <c r="F27" s="12" t="s">
        <v>90</v>
      </c>
      <c r="G27" s="13">
        <v>6718597.5800000001</v>
      </c>
      <c r="H27" s="12">
        <v>1200</v>
      </c>
      <c r="I27" s="12" t="s">
        <v>91</v>
      </c>
      <c r="J27" s="6" t="s">
        <v>177</v>
      </c>
      <c r="K27" s="23" t="s">
        <v>143</v>
      </c>
      <c r="L27" s="26"/>
    </row>
    <row r="28" spans="2:12" ht="93" customHeight="1" x14ac:dyDescent="0.25">
      <c r="B28" s="58">
        <f t="shared" si="0"/>
        <v>21</v>
      </c>
      <c r="C28" s="12" t="s">
        <v>10</v>
      </c>
      <c r="D28" s="12" t="s">
        <v>92</v>
      </c>
      <c r="E28" s="12" t="s">
        <v>93</v>
      </c>
      <c r="F28" s="12" t="s">
        <v>11</v>
      </c>
      <c r="G28" s="9">
        <v>670000</v>
      </c>
      <c r="H28" s="12">
        <v>245</v>
      </c>
      <c r="I28" s="8" t="s">
        <v>94</v>
      </c>
      <c r="J28" s="6" t="s">
        <v>217</v>
      </c>
      <c r="K28" s="60" t="s">
        <v>136</v>
      </c>
      <c r="L28" s="26"/>
    </row>
    <row r="29" spans="2:12" ht="84" customHeight="1" x14ac:dyDescent="0.25">
      <c r="B29" s="58">
        <f t="shared" si="0"/>
        <v>22</v>
      </c>
      <c r="C29" s="12" t="s">
        <v>25</v>
      </c>
      <c r="D29" s="12" t="s">
        <v>95</v>
      </c>
      <c r="E29" s="12" t="s">
        <v>96</v>
      </c>
      <c r="F29" s="12" t="s">
        <v>97</v>
      </c>
      <c r="G29" s="9">
        <v>5616238.8700000001</v>
      </c>
      <c r="H29" s="12">
        <v>1000</v>
      </c>
      <c r="I29" s="8" t="s">
        <v>98</v>
      </c>
      <c r="J29" s="6" t="s">
        <v>217</v>
      </c>
      <c r="K29" s="23" t="s">
        <v>148</v>
      </c>
      <c r="L29" s="26"/>
    </row>
    <row r="30" spans="2:12" ht="42.75" customHeight="1" x14ac:dyDescent="0.25">
      <c r="B30" s="58">
        <f t="shared" si="0"/>
        <v>23</v>
      </c>
      <c r="C30" s="12" t="s">
        <v>10</v>
      </c>
      <c r="D30" s="12" t="s">
        <v>99</v>
      </c>
      <c r="E30" s="12" t="s">
        <v>100</v>
      </c>
      <c r="F30" s="12" t="s">
        <v>101</v>
      </c>
      <c r="G30" s="9">
        <v>1120500</v>
      </c>
      <c r="H30" s="12">
        <v>183</v>
      </c>
      <c r="I30" s="12" t="s">
        <v>102</v>
      </c>
      <c r="J30" s="6" t="s">
        <v>217</v>
      </c>
      <c r="K30" s="60" t="s">
        <v>137</v>
      </c>
      <c r="L30" s="26"/>
    </row>
    <row r="31" spans="2:12" ht="161.25" customHeight="1" x14ac:dyDescent="0.25">
      <c r="B31" s="58">
        <f t="shared" si="0"/>
        <v>24</v>
      </c>
      <c r="C31" s="12" t="s">
        <v>10</v>
      </c>
      <c r="D31" s="12" t="s">
        <v>103</v>
      </c>
      <c r="E31" s="12" t="s">
        <v>104</v>
      </c>
      <c r="F31" s="12" t="s">
        <v>90</v>
      </c>
      <c r="G31" s="9">
        <v>2699999.18</v>
      </c>
      <c r="H31" s="12">
        <v>485</v>
      </c>
      <c r="I31" s="12" t="s">
        <v>63</v>
      </c>
      <c r="J31" s="6" t="s">
        <v>216</v>
      </c>
      <c r="K31" s="60" t="s">
        <v>138</v>
      </c>
      <c r="L31" s="26"/>
    </row>
    <row r="32" spans="2:12" ht="54" customHeight="1" x14ac:dyDescent="0.25">
      <c r="B32" s="58">
        <f t="shared" si="0"/>
        <v>25</v>
      </c>
      <c r="C32" s="12" t="s">
        <v>25</v>
      </c>
      <c r="D32" s="12" t="s">
        <v>105</v>
      </c>
      <c r="E32" s="12" t="s">
        <v>106</v>
      </c>
      <c r="F32" s="12" t="s">
        <v>46</v>
      </c>
      <c r="G32" s="14">
        <v>1545150</v>
      </c>
      <c r="H32" s="12">
        <v>1255</v>
      </c>
      <c r="I32" s="12" t="s">
        <v>107</v>
      </c>
      <c r="J32" s="6" t="s">
        <v>217</v>
      </c>
      <c r="K32" s="23" t="s">
        <v>144</v>
      </c>
      <c r="L32" s="26"/>
    </row>
    <row r="33" spans="2:12" ht="162" customHeight="1" x14ac:dyDescent="0.25">
      <c r="B33" s="58">
        <f t="shared" si="0"/>
        <v>26</v>
      </c>
      <c r="C33" s="12" t="s">
        <v>109</v>
      </c>
      <c r="D33" s="12" t="s">
        <v>110</v>
      </c>
      <c r="E33" s="12" t="s">
        <v>108</v>
      </c>
      <c r="F33" s="12" t="s">
        <v>46</v>
      </c>
      <c r="G33" s="14">
        <v>21392869.66</v>
      </c>
      <c r="H33" s="12">
        <v>2335</v>
      </c>
      <c r="I33" s="12" t="s">
        <v>111</v>
      </c>
      <c r="J33" s="6" t="s">
        <v>217</v>
      </c>
      <c r="K33" s="23" t="s">
        <v>145</v>
      </c>
      <c r="L33" s="26"/>
    </row>
    <row r="34" spans="2:12" ht="162" customHeight="1" x14ac:dyDescent="0.25">
      <c r="B34" s="58">
        <f t="shared" si="0"/>
        <v>27</v>
      </c>
      <c r="C34" s="12" t="s">
        <v>112</v>
      </c>
      <c r="D34" s="12" t="s">
        <v>113</v>
      </c>
      <c r="E34" s="12" t="s">
        <v>114</v>
      </c>
      <c r="F34" s="12" t="s">
        <v>115</v>
      </c>
      <c r="G34" s="20">
        <v>12576278.439999999</v>
      </c>
      <c r="H34" s="12">
        <v>36279</v>
      </c>
      <c r="I34" s="8" t="s">
        <v>98</v>
      </c>
      <c r="J34" s="6" t="s">
        <v>217</v>
      </c>
      <c r="K34" s="23" t="s">
        <v>146</v>
      </c>
      <c r="L34" s="26"/>
    </row>
    <row r="35" spans="2:12" ht="48.75" customHeight="1" x14ac:dyDescent="0.25">
      <c r="B35" s="58">
        <f t="shared" si="0"/>
        <v>28</v>
      </c>
      <c r="C35" s="12" t="s">
        <v>112</v>
      </c>
      <c r="D35" s="12" t="s">
        <v>150</v>
      </c>
      <c r="E35" s="12" t="s">
        <v>151</v>
      </c>
      <c r="F35" s="12" t="s">
        <v>152</v>
      </c>
      <c r="G35" s="13">
        <v>8491325</v>
      </c>
      <c r="H35" s="12">
        <v>3500</v>
      </c>
      <c r="I35" s="8" t="s">
        <v>153</v>
      </c>
      <c r="J35" s="6" t="s">
        <v>217</v>
      </c>
      <c r="K35" s="27" t="s">
        <v>149</v>
      </c>
      <c r="L35" s="26"/>
    </row>
    <row r="36" spans="2:12" ht="129" customHeight="1" x14ac:dyDescent="0.25">
      <c r="B36" s="58">
        <f t="shared" si="0"/>
        <v>29</v>
      </c>
      <c r="C36" s="12" t="s">
        <v>25</v>
      </c>
      <c r="D36" s="12" t="s">
        <v>154</v>
      </c>
      <c r="E36" s="12" t="s">
        <v>156</v>
      </c>
      <c r="F36" s="12" t="s">
        <v>40</v>
      </c>
      <c r="G36" s="13">
        <v>19343637.760000002</v>
      </c>
      <c r="H36" s="12">
        <v>2879</v>
      </c>
      <c r="I36" s="8" t="s">
        <v>158</v>
      </c>
      <c r="J36" s="6" t="s">
        <v>217</v>
      </c>
      <c r="K36" s="23" t="s">
        <v>159</v>
      </c>
      <c r="L36" s="26"/>
    </row>
    <row r="37" spans="2:12" ht="48.75" customHeight="1" x14ac:dyDescent="0.25">
      <c r="B37" s="58">
        <f t="shared" si="0"/>
        <v>30</v>
      </c>
      <c r="C37" s="12" t="s">
        <v>112</v>
      </c>
      <c r="D37" s="12" t="s">
        <v>155</v>
      </c>
      <c r="E37" s="12" t="s">
        <v>157</v>
      </c>
      <c r="F37" s="12" t="s">
        <v>8</v>
      </c>
      <c r="G37" s="13">
        <v>16955266.399999999</v>
      </c>
      <c r="H37" s="12">
        <v>1630</v>
      </c>
      <c r="I37" s="8" t="s">
        <v>98</v>
      </c>
      <c r="J37" s="6" t="s">
        <v>177</v>
      </c>
      <c r="K37" s="23" t="s">
        <v>182</v>
      </c>
      <c r="L37" s="26"/>
    </row>
    <row r="38" spans="2:12" ht="48.75" customHeight="1" x14ac:dyDescent="0.25">
      <c r="B38" s="58">
        <f t="shared" si="0"/>
        <v>31</v>
      </c>
      <c r="C38" s="12" t="s">
        <v>210</v>
      </c>
      <c r="D38" s="12" t="s">
        <v>207</v>
      </c>
      <c r="E38" s="62" t="s">
        <v>211</v>
      </c>
      <c r="F38" s="62" t="s">
        <v>19</v>
      </c>
      <c r="G38" s="63">
        <v>14000000</v>
      </c>
      <c r="H38" s="64">
        <v>1500</v>
      </c>
      <c r="I38" s="8" t="s">
        <v>30</v>
      </c>
      <c r="J38" s="6" t="s">
        <v>177</v>
      </c>
      <c r="K38" s="60" t="s">
        <v>214</v>
      </c>
      <c r="L38" s="26"/>
    </row>
    <row r="39" spans="2:12" ht="48.75" customHeight="1" x14ac:dyDescent="0.25">
      <c r="B39" s="58">
        <f t="shared" si="0"/>
        <v>32</v>
      </c>
      <c r="C39" s="12" t="s">
        <v>59</v>
      </c>
      <c r="D39" s="12" t="s">
        <v>208</v>
      </c>
      <c r="E39" s="65" t="s">
        <v>18</v>
      </c>
      <c r="F39" s="62" t="s">
        <v>19</v>
      </c>
      <c r="G39" s="63">
        <v>16500000</v>
      </c>
      <c r="H39" s="64">
        <v>1219</v>
      </c>
      <c r="I39" s="8" t="s">
        <v>51</v>
      </c>
      <c r="J39" s="6" t="s">
        <v>177</v>
      </c>
      <c r="K39" s="60" t="s">
        <v>215</v>
      </c>
      <c r="L39" s="26"/>
    </row>
    <row r="40" spans="2:12" ht="48.75" customHeight="1" x14ac:dyDescent="0.25">
      <c r="B40" s="58">
        <f t="shared" si="0"/>
        <v>33</v>
      </c>
      <c r="C40" s="12" t="s">
        <v>185</v>
      </c>
      <c r="D40" s="12" t="s">
        <v>186</v>
      </c>
      <c r="E40" s="12" t="s">
        <v>187</v>
      </c>
      <c r="F40" s="12" t="s">
        <v>115</v>
      </c>
      <c r="G40" s="13">
        <v>17040000</v>
      </c>
      <c r="H40" s="12">
        <v>8695</v>
      </c>
      <c r="I40" s="8" t="s">
        <v>188</v>
      </c>
      <c r="J40" s="6" t="s">
        <v>217</v>
      </c>
      <c r="K40" s="23" t="s">
        <v>201</v>
      </c>
      <c r="L40" s="26"/>
    </row>
    <row r="41" spans="2:12" ht="48.75" customHeight="1" x14ac:dyDescent="0.25">
      <c r="B41" s="58">
        <f t="shared" si="0"/>
        <v>34</v>
      </c>
      <c r="C41" s="12" t="s">
        <v>189</v>
      </c>
      <c r="D41" s="12" t="s">
        <v>190</v>
      </c>
      <c r="E41" s="12" t="s">
        <v>191</v>
      </c>
      <c r="F41" s="12" t="s">
        <v>8</v>
      </c>
      <c r="G41" s="13">
        <v>1054040</v>
      </c>
      <c r="H41" s="12">
        <v>210</v>
      </c>
      <c r="I41" s="8" t="s">
        <v>176</v>
      </c>
      <c r="J41" s="6" t="s">
        <v>177</v>
      </c>
      <c r="K41" s="23" t="s">
        <v>202</v>
      </c>
      <c r="L41" s="26"/>
    </row>
    <row r="42" spans="2:12" ht="48.75" customHeight="1" x14ac:dyDescent="0.25">
      <c r="B42" s="58">
        <f t="shared" si="0"/>
        <v>35</v>
      </c>
      <c r="C42" s="12" t="s">
        <v>48</v>
      </c>
      <c r="D42" s="12" t="s">
        <v>209</v>
      </c>
      <c r="E42" s="62" t="s">
        <v>14</v>
      </c>
      <c r="F42" s="62" t="s">
        <v>14</v>
      </c>
      <c r="G42" s="63">
        <v>5072183.53</v>
      </c>
      <c r="H42" s="64">
        <v>2350</v>
      </c>
      <c r="I42" s="8" t="s">
        <v>212</v>
      </c>
      <c r="J42" s="6" t="s">
        <v>217</v>
      </c>
      <c r="K42" s="60" t="s">
        <v>213</v>
      </c>
      <c r="L42" s="26"/>
    </row>
    <row r="43" spans="2:12" ht="48.75" customHeight="1" x14ac:dyDescent="0.25">
      <c r="B43" s="58">
        <f t="shared" si="0"/>
        <v>36</v>
      </c>
      <c r="C43" s="12" t="s">
        <v>59</v>
      </c>
      <c r="D43" s="12" t="s">
        <v>192</v>
      </c>
      <c r="E43" s="12" t="s">
        <v>193</v>
      </c>
      <c r="F43" s="12" t="s">
        <v>19</v>
      </c>
      <c r="G43" s="13">
        <v>9850010.5</v>
      </c>
      <c r="H43" s="12">
        <v>6000</v>
      </c>
      <c r="I43" s="8" t="s">
        <v>158</v>
      </c>
      <c r="J43" s="6" t="s">
        <v>177</v>
      </c>
      <c r="K43" s="23" t="s">
        <v>203</v>
      </c>
      <c r="L43" s="26"/>
    </row>
    <row r="44" spans="2:12" ht="48.75" customHeight="1" x14ac:dyDescent="0.25">
      <c r="B44" s="58">
        <f t="shared" si="0"/>
        <v>37</v>
      </c>
      <c r="C44" s="12" t="s">
        <v>48</v>
      </c>
      <c r="D44" s="12" t="s">
        <v>162</v>
      </c>
      <c r="E44" s="12" t="s">
        <v>164</v>
      </c>
      <c r="F44" s="12" t="s">
        <v>19</v>
      </c>
      <c r="G44" s="13">
        <v>10000000</v>
      </c>
      <c r="H44" s="12">
        <v>2380</v>
      </c>
      <c r="I44" s="8" t="s">
        <v>30</v>
      </c>
      <c r="J44" s="6" t="s">
        <v>177</v>
      </c>
      <c r="K44" s="23" t="s">
        <v>178</v>
      </c>
      <c r="L44" s="26"/>
    </row>
    <row r="45" spans="2:12" ht="48.75" customHeight="1" x14ac:dyDescent="0.25">
      <c r="B45" s="58">
        <f t="shared" si="0"/>
        <v>38</v>
      </c>
      <c r="C45" s="12" t="s">
        <v>59</v>
      </c>
      <c r="D45" s="12" t="s">
        <v>163</v>
      </c>
      <c r="E45" s="12" t="s">
        <v>104</v>
      </c>
      <c r="F45" s="12" t="s">
        <v>90</v>
      </c>
      <c r="G45" s="13">
        <v>3182112.3</v>
      </c>
      <c r="H45" s="12">
        <v>600</v>
      </c>
      <c r="I45" s="8" t="s">
        <v>173</v>
      </c>
      <c r="J45" s="6" t="s">
        <v>217</v>
      </c>
      <c r="K45" s="23" t="s">
        <v>179</v>
      </c>
      <c r="L45" s="26"/>
    </row>
    <row r="46" spans="2:12" ht="48.75" customHeight="1" x14ac:dyDescent="0.25">
      <c r="B46" s="58">
        <f t="shared" si="0"/>
        <v>39</v>
      </c>
      <c r="C46" s="12" t="s">
        <v>48</v>
      </c>
      <c r="D46" s="12" t="s">
        <v>194</v>
      </c>
      <c r="E46" s="12" t="s">
        <v>14</v>
      </c>
      <c r="F46" s="12" t="s">
        <v>14</v>
      </c>
      <c r="G46" s="13">
        <v>2067214.5</v>
      </c>
      <c r="H46" s="12">
        <v>3200</v>
      </c>
      <c r="I46" s="8" t="s">
        <v>176</v>
      </c>
      <c r="J46" s="6" t="s">
        <v>217</v>
      </c>
      <c r="K46" s="23" t="s">
        <v>204</v>
      </c>
      <c r="L46" s="26"/>
    </row>
    <row r="47" spans="2:12" ht="48.75" customHeight="1" x14ac:dyDescent="0.25">
      <c r="B47" s="58">
        <f t="shared" si="0"/>
        <v>40</v>
      </c>
      <c r="C47" s="12" t="s">
        <v>48</v>
      </c>
      <c r="D47" s="12" t="s">
        <v>195</v>
      </c>
      <c r="E47" s="12" t="s">
        <v>196</v>
      </c>
      <c r="F47" s="12" t="s">
        <v>8</v>
      </c>
      <c r="G47" s="13">
        <v>5089541</v>
      </c>
      <c r="H47" s="12">
        <v>4167</v>
      </c>
      <c r="I47" s="8" t="s">
        <v>199</v>
      </c>
      <c r="J47" s="6" t="s">
        <v>177</v>
      </c>
      <c r="K47" s="23" t="s">
        <v>205</v>
      </c>
      <c r="L47" s="26"/>
    </row>
    <row r="48" spans="2:12" ht="48.75" customHeight="1" x14ac:dyDescent="0.25">
      <c r="B48" s="58">
        <f t="shared" si="0"/>
        <v>41</v>
      </c>
      <c r="C48" s="12" t="s">
        <v>197</v>
      </c>
      <c r="D48" s="12" t="s">
        <v>198</v>
      </c>
      <c r="E48" s="12" t="s">
        <v>7</v>
      </c>
      <c r="F48" s="12" t="s">
        <v>67</v>
      </c>
      <c r="G48" s="13">
        <v>7892200</v>
      </c>
      <c r="H48" s="12">
        <v>490</v>
      </c>
      <c r="I48" s="8" t="s">
        <v>200</v>
      </c>
      <c r="J48" s="6" t="s">
        <v>217</v>
      </c>
      <c r="K48" s="23" t="s">
        <v>206</v>
      </c>
      <c r="L48" s="26"/>
    </row>
    <row r="49" spans="2:12" ht="70.5" customHeight="1" x14ac:dyDescent="0.25">
      <c r="B49" s="58">
        <f t="shared" si="0"/>
        <v>42</v>
      </c>
      <c r="C49" s="12" t="s">
        <v>48</v>
      </c>
      <c r="D49" s="12" t="s">
        <v>165</v>
      </c>
      <c r="E49" s="12" t="s">
        <v>169</v>
      </c>
      <c r="F49" s="12" t="s">
        <v>26</v>
      </c>
      <c r="G49" s="13">
        <v>12152000</v>
      </c>
      <c r="H49" s="12">
        <v>798</v>
      </c>
      <c r="I49" s="8" t="s">
        <v>174</v>
      </c>
      <c r="J49" s="6" t="s">
        <v>177</v>
      </c>
      <c r="K49" s="23" t="s">
        <v>180</v>
      </c>
      <c r="L49" s="26"/>
    </row>
    <row r="50" spans="2:12" ht="82.5" customHeight="1" x14ac:dyDescent="0.25">
      <c r="B50" s="58">
        <f t="shared" si="0"/>
        <v>43</v>
      </c>
      <c r="C50" s="12" t="s">
        <v>48</v>
      </c>
      <c r="D50" s="12" t="s">
        <v>166</v>
      </c>
      <c r="E50" s="12" t="s">
        <v>171</v>
      </c>
      <c r="F50" s="12" t="s">
        <v>26</v>
      </c>
      <c r="G50" s="13">
        <v>12118000</v>
      </c>
      <c r="H50" s="12">
        <v>1800</v>
      </c>
      <c r="I50" s="8" t="s">
        <v>175</v>
      </c>
      <c r="J50" s="6" t="s">
        <v>177</v>
      </c>
      <c r="K50" s="23" t="s">
        <v>183</v>
      </c>
      <c r="L50" s="26"/>
    </row>
    <row r="51" spans="2:12" ht="42.75" customHeight="1" x14ac:dyDescent="0.25">
      <c r="B51" s="58">
        <f t="shared" si="0"/>
        <v>44</v>
      </c>
      <c r="C51" s="12" t="s">
        <v>172</v>
      </c>
      <c r="D51" s="12" t="s">
        <v>167</v>
      </c>
      <c r="E51" s="12" t="s">
        <v>170</v>
      </c>
      <c r="F51" s="12" t="s">
        <v>90</v>
      </c>
      <c r="G51" s="13">
        <v>3878684.75</v>
      </c>
      <c r="H51" s="12">
        <v>2542</v>
      </c>
      <c r="I51" s="8" t="s">
        <v>176</v>
      </c>
      <c r="J51" s="6" t="s">
        <v>217</v>
      </c>
      <c r="K51" s="23" t="s">
        <v>181</v>
      </c>
      <c r="L51" s="26"/>
    </row>
    <row r="52" spans="2:12" ht="60.75" customHeight="1" x14ac:dyDescent="0.25">
      <c r="B52" s="58">
        <f t="shared" si="0"/>
        <v>45</v>
      </c>
      <c r="C52" s="12" t="s">
        <v>48</v>
      </c>
      <c r="D52" s="12" t="s">
        <v>168</v>
      </c>
      <c r="E52" s="12" t="s">
        <v>7</v>
      </c>
      <c r="F52" s="12" t="s">
        <v>8</v>
      </c>
      <c r="G52" s="13">
        <v>11077384.810000001</v>
      </c>
      <c r="H52" s="12">
        <v>6080</v>
      </c>
      <c r="I52" s="8" t="s">
        <v>98</v>
      </c>
      <c r="J52" s="6" t="s">
        <v>177</v>
      </c>
      <c r="K52" s="23" t="s">
        <v>184</v>
      </c>
      <c r="L52" s="26"/>
    </row>
    <row r="53" spans="2:12" ht="60.75" customHeight="1" x14ac:dyDescent="0.25">
      <c r="B53" s="58">
        <f t="shared" si="0"/>
        <v>46</v>
      </c>
      <c r="C53" s="12" t="s">
        <v>25</v>
      </c>
      <c r="D53" s="12" t="s">
        <v>218</v>
      </c>
      <c r="E53" s="62" t="s">
        <v>219</v>
      </c>
      <c r="F53" s="62" t="s">
        <v>220</v>
      </c>
      <c r="G53" s="63">
        <v>16348000</v>
      </c>
      <c r="H53" s="64">
        <v>1100</v>
      </c>
      <c r="I53" s="8" t="s">
        <v>222</v>
      </c>
      <c r="J53" s="6" t="s">
        <v>217</v>
      </c>
      <c r="K53" s="60" t="s">
        <v>221</v>
      </c>
      <c r="L53" s="26"/>
    </row>
    <row r="54" spans="2:12" ht="60.75" customHeight="1" x14ac:dyDescent="0.25">
      <c r="B54" s="58">
        <f t="shared" si="0"/>
        <v>47</v>
      </c>
      <c r="C54" s="12" t="s">
        <v>59</v>
      </c>
      <c r="D54" s="12" t="s">
        <v>223</v>
      </c>
      <c r="E54" s="12" t="s">
        <v>104</v>
      </c>
      <c r="F54" s="12" t="s">
        <v>90</v>
      </c>
      <c r="G54" s="63">
        <v>2477500</v>
      </c>
      <c r="H54" s="12">
        <v>900</v>
      </c>
      <c r="I54" s="8" t="s">
        <v>226</v>
      </c>
      <c r="J54" s="6" t="s">
        <v>177</v>
      </c>
      <c r="K54" s="23" t="s">
        <v>227</v>
      </c>
      <c r="L54" s="26"/>
    </row>
    <row r="55" spans="2:12" ht="57.75" customHeight="1" x14ac:dyDescent="0.25">
      <c r="B55" s="58">
        <f t="shared" si="0"/>
        <v>48</v>
      </c>
      <c r="C55" s="12" t="s">
        <v>25</v>
      </c>
      <c r="D55" s="12" t="s">
        <v>224</v>
      </c>
      <c r="E55" s="62" t="s">
        <v>225</v>
      </c>
      <c r="F55" s="62" t="s">
        <v>46</v>
      </c>
      <c r="G55" s="63">
        <v>12945000</v>
      </c>
      <c r="H55" s="12">
        <v>1423</v>
      </c>
      <c r="I55" s="8" t="s">
        <v>98</v>
      </c>
      <c r="J55" s="6" t="s">
        <v>177</v>
      </c>
      <c r="K55" s="60" t="s">
        <v>228</v>
      </c>
      <c r="L55" s="26"/>
    </row>
    <row r="56" spans="2:12" ht="57.75" customHeight="1" x14ac:dyDescent="0.25">
      <c r="B56" s="58">
        <v>49</v>
      </c>
      <c r="C56" s="12" t="s">
        <v>233</v>
      </c>
      <c r="D56" s="12" t="s">
        <v>236</v>
      </c>
      <c r="E56" s="62" t="s">
        <v>225</v>
      </c>
      <c r="F56" s="62" t="s">
        <v>46</v>
      </c>
      <c r="G56" s="63">
        <v>12945000</v>
      </c>
      <c r="H56" s="12">
        <v>1423</v>
      </c>
      <c r="I56" s="8" t="s">
        <v>98</v>
      </c>
      <c r="J56" s="6" t="s">
        <v>177</v>
      </c>
      <c r="K56" s="60" t="s">
        <v>240</v>
      </c>
      <c r="L56" s="26"/>
    </row>
    <row r="57" spans="2:12" ht="57.75" customHeight="1" x14ac:dyDescent="0.25">
      <c r="B57" s="58">
        <v>50</v>
      </c>
      <c r="C57" s="12" t="s">
        <v>234</v>
      </c>
      <c r="D57" s="12" t="s">
        <v>237</v>
      </c>
      <c r="E57" s="62" t="s">
        <v>225</v>
      </c>
      <c r="F57" s="62" t="s">
        <v>46</v>
      </c>
      <c r="G57" s="63">
        <v>12945000</v>
      </c>
      <c r="H57" s="12">
        <v>1423</v>
      </c>
      <c r="I57" s="8" t="s">
        <v>98</v>
      </c>
      <c r="J57" s="6" t="s">
        <v>177</v>
      </c>
      <c r="K57" s="60" t="s">
        <v>241</v>
      </c>
      <c r="L57" s="26"/>
    </row>
    <row r="58" spans="2:12" ht="180" x14ac:dyDescent="0.25">
      <c r="B58" s="58">
        <v>51</v>
      </c>
      <c r="C58" s="12" t="s">
        <v>246</v>
      </c>
      <c r="D58" s="12" t="s">
        <v>245</v>
      </c>
      <c r="E58" s="62" t="s">
        <v>225</v>
      </c>
      <c r="F58" s="62" t="s">
        <v>46</v>
      </c>
      <c r="G58" s="63">
        <v>12945000</v>
      </c>
      <c r="H58" s="12">
        <v>1423</v>
      </c>
      <c r="I58" s="8" t="s">
        <v>98</v>
      </c>
      <c r="J58" s="6" t="s">
        <v>177</v>
      </c>
      <c r="K58" s="60" t="s">
        <v>247</v>
      </c>
      <c r="L58" s="26"/>
    </row>
    <row r="59" spans="2:12" x14ac:dyDescent="0.25">
      <c r="D59" s="19"/>
    </row>
    <row r="64" spans="2:12" ht="15.75" x14ac:dyDescent="0.25">
      <c r="D64" s="16"/>
    </row>
    <row r="65" spans="4:4" ht="15.75" x14ac:dyDescent="0.25">
      <c r="D65" s="17"/>
    </row>
    <row r="66" spans="4:4" x14ac:dyDescent="0.25">
      <c r="D66" s="18"/>
    </row>
    <row r="67" spans="4:4" x14ac:dyDescent="0.25">
      <c r="D67" s="19"/>
    </row>
    <row r="68" spans="4:4" x14ac:dyDescent="0.25">
      <c r="D68" s="19"/>
    </row>
  </sheetData>
  <autoFilter ref="B6:K58"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23" priority="1" operator="containsText" text="EN EJECUCION">
      <formula>NOT(ISERROR(SEARCH("EN EJECUCION",J1)))</formula>
    </cfRule>
    <cfRule type="containsText" dxfId="22"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0" orientation="landscape" r:id="rId1"/>
  <rowBreaks count="5" manualBreakCount="5">
    <brk id="14" min="1" max="10" man="1"/>
    <brk id="22" min="1" max="10" man="1"/>
    <brk id="34" min="1" max="10" man="1"/>
    <brk id="43" min="1" max="10" man="1"/>
    <brk id="52"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40</vt:i4>
      </vt:variant>
    </vt:vector>
  </HeadingPairs>
  <TitlesOfParts>
    <vt:vector size="60" baseType="lpstr">
      <vt:lpstr>Al 31 de Mayo (2)</vt:lpstr>
      <vt:lpstr>Al 30 Noviembre 2022</vt:lpstr>
      <vt:lpstr>Al 31 Diciembre 2022</vt:lpstr>
      <vt:lpstr>Al 31 enero 2023</vt:lpstr>
      <vt:lpstr>Al 28 febrero 2023</vt:lpstr>
      <vt:lpstr>Al 31 marzo 2023</vt:lpstr>
      <vt:lpstr>Al 30 abril 2023</vt:lpstr>
      <vt:lpstr>Al 31 junio 2023</vt:lpstr>
      <vt:lpstr>Al 31 julio 2023</vt:lpstr>
      <vt:lpstr>Al 31 agosto 2023</vt:lpstr>
      <vt:lpstr>Al 30 septiembre 2023</vt:lpstr>
      <vt:lpstr>Al 31 octubre 2023</vt:lpstr>
      <vt:lpstr>Al 30 de noviembre</vt:lpstr>
      <vt:lpstr>Al 31 de diciembre</vt:lpstr>
      <vt:lpstr>Al 31 de Marzo</vt:lpstr>
      <vt:lpstr>Al 30 de Abril</vt:lpstr>
      <vt:lpstr>Al 31 de Mayo</vt:lpstr>
      <vt:lpstr>Al 30 de Junio</vt:lpstr>
      <vt:lpstr>Al 31 de Julio</vt:lpstr>
      <vt:lpstr>Al 31 de Agosto</vt:lpstr>
      <vt:lpstr>'Al 28 febrero 2023'!Área_de_impresión</vt:lpstr>
      <vt:lpstr>'Al 30 abril 2023'!Área_de_impresión</vt:lpstr>
      <vt:lpstr>'Al 30 de Abril'!Área_de_impresión</vt:lpstr>
      <vt:lpstr>'Al 30 de Junio'!Área_de_impresión</vt:lpstr>
      <vt:lpstr>'Al 30 de noviembre'!Área_de_impresión</vt:lpstr>
      <vt:lpstr>'Al 30 Noviembre 2022'!Área_de_impresión</vt:lpstr>
      <vt:lpstr>'Al 30 septiembre 2023'!Área_de_impresión</vt:lpstr>
      <vt:lpstr>'Al 31 agosto 2023'!Área_de_impresión</vt:lpstr>
      <vt:lpstr>'Al 31 de Agosto'!Área_de_impresión</vt:lpstr>
      <vt:lpstr>'Al 31 de diciembre'!Área_de_impresión</vt:lpstr>
      <vt:lpstr>'Al 31 de Julio'!Área_de_impresión</vt:lpstr>
      <vt:lpstr>'Al 31 de Marzo'!Área_de_impresión</vt:lpstr>
      <vt:lpstr>'Al 31 de Mayo'!Área_de_impresión</vt:lpstr>
      <vt:lpstr>'Al 31 de Mayo (2)'!Área_de_impresión</vt:lpstr>
      <vt:lpstr>'Al 31 Diciembre 2022'!Área_de_impresión</vt:lpstr>
      <vt:lpstr>'Al 31 enero 2023'!Área_de_impresión</vt:lpstr>
      <vt:lpstr>'Al 31 julio 2023'!Área_de_impresión</vt:lpstr>
      <vt:lpstr>'Al 31 junio 2023'!Área_de_impresión</vt:lpstr>
      <vt:lpstr>'Al 31 marzo 2023'!Área_de_impresión</vt:lpstr>
      <vt:lpstr>'Al 31 octubre 2023'!Área_de_impresión</vt:lpstr>
      <vt:lpstr>'Al 28 febrero 2023'!Títulos_a_imprimir</vt:lpstr>
      <vt:lpstr>'Al 30 abril 2023'!Títulos_a_imprimir</vt:lpstr>
      <vt:lpstr>'Al 30 de Abril'!Títulos_a_imprimir</vt:lpstr>
      <vt:lpstr>'Al 30 de Junio'!Títulos_a_imprimir</vt:lpstr>
      <vt:lpstr>'Al 30 de noviembre'!Títulos_a_imprimir</vt:lpstr>
      <vt:lpstr>'Al 30 Noviembre 2022'!Títulos_a_imprimir</vt:lpstr>
      <vt:lpstr>'Al 30 septiembre 2023'!Títulos_a_imprimir</vt:lpstr>
      <vt:lpstr>'Al 31 agosto 2023'!Títulos_a_imprimir</vt:lpstr>
      <vt:lpstr>'Al 31 de Agosto'!Títulos_a_imprimir</vt:lpstr>
      <vt:lpstr>'Al 31 de diciembre'!Títulos_a_imprimir</vt:lpstr>
      <vt:lpstr>'Al 31 de Julio'!Títulos_a_imprimir</vt:lpstr>
      <vt:lpstr>'Al 31 de Marzo'!Títulos_a_imprimir</vt:lpstr>
      <vt:lpstr>'Al 31 de Mayo'!Títulos_a_imprimir</vt:lpstr>
      <vt:lpstr>'Al 31 de Mayo (2)'!Títulos_a_imprimir</vt:lpstr>
      <vt:lpstr>'Al 31 Diciembre 2022'!Títulos_a_imprimir</vt:lpstr>
      <vt:lpstr>'Al 31 enero 2023'!Títulos_a_imprimir</vt:lpstr>
      <vt:lpstr>'Al 31 julio 2023'!Títulos_a_imprimir</vt:lpstr>
      <vt:lpstr>'Al 31 junio 2023'!Títulos_a_imprimir</vt:lpstr>
      <vt:lpstr>'Al 31 marzo 2023'!Títulos_a_imprimir</vt:lpstr>
      <vt:lpstr>'Al 31 octubre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Estuardo Gomez Guerra</dc:creator>
  <cp:lastModifiedBy>LICENCIA 13 FODES</cp:lastModifiedBy>
  <cp:lastPrinted>2024-08-30T15:56:19Z</cp:lastPrinted>
  <dcterms:created xsi:type="dcterms:W3CDTF">2021-11-02T17:54:46Z</dcterms:created>
  <dcterms:modified xsi:type="dcterms:W3CDTF">2024-08-30T15:56:40Z</dcterms:modified>
</cp:coreProperties>
</file>