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5. MAYO\"/>
    </mc:Choice>
  </mc:AlternateContent>
  <xr:revisionPtr revIDLastSave="0" documentId="13_ncr:1_{A240FCE5-2426-4570-AC77-7D8EDA8ADA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2" sheetId="1" r:id="rId1"/>
  </sheets>
  <definedNames>
    <definedName name="_xlnm._FilterDatabase" localSheetId="0" hidden="1">'INFORMACION PUBLICA 022'!$A$9:$O$10</definedName>
    <definedName name="_xlnm.Print_Area" localSheetId="0">'INFORMACION PUBLICA 022'!$A$1:$P$18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L18" i="1"/>
  <c r="J18" i="1"/>
  <c r="H18" i="1"/>
  <c r="N17" i="1" l="1"/>
  <c r="N16" i="1"/>
  <c r="N15" i="1"/>
  <c r="N14" i="1" l="1"/>
  <c r="N10" i="1" l="1"/>
  <c r="N13" i="1"/>
  <c r="N12" i="1"/>
  <c r="N11" i="1" l="1"/>
</calcChain>
</file>

<file path=xl/sharedStrings.xml><?xml version="1.0" encoding="utf-8"?>
<sst xmlns="http://schemas.openxmlformats.org/spreadsheetml/2006/main" count="68" uniqueCount="45">
  <si>
    <t>PUESTO</t>
  </si>
  <si>
    <t>SALARIO NOMINAL</t>
  </si>
  <si>
    <t>SALARIO BASE</t>
  </si>
  <si>
    <t>GASTOS DE REPRESENTACION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</si>
  <si>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</si>
  <si>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</si>
  <si>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</si>
  <si>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</si>
  <si>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</si>
  <si>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</si>
  <si>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SUBDIRECTOR EJECUTIVO III</t>
  </si>
  <si>
    <t>022</t>
  </si>
  <si>
    <t>SUBDIRECCIÓN DE RECURSOS HUMANOS</t>
  </si>
  <si>
    <t>(Artículo 10, Numeral 4, Ley de Acceso a la Informacion Pública )</t>
  </si>
  <si>
    <t>Fondo de Desarrollo Social -FODES-</t>
  </si>
  <si>
    <t>NOMINA RENGLÓN 022 "PERSONAL POR CONTRATO" DIRECTIVOS TEMPORALES</t>
  </si>
  <si>
    <t>PERIODO</t>
  </si>
  <si>
    <t>DIRECTOR EJECUTIVO IV</t>
  </si>
  <si>
    <t>DIRECCIÓN EJECUTIVA</t>
  </si>
  <si>
    <t>UNIDAD DE AUDITORIA INTERNA</t>
  </si>
  <si>
    <t>Responsable de actualización de información: Sucely Delfina Gómez Oscal</t>
  </si>
  <si>
    <t>FRANCISCO EZEQUIEL GÓMEZ LANCERIO</t>
  </si>
  <si>
    <t>SUBDIRECCIÓN ADMINISTRATIVA</t>
  </si>
  <si>
    <t>FRANK ALEXANDER OROZCO CARTAGENA</t>
  </si>
  <si>
    <t>MARÍA DE LOS ANGELES AYALA CASTILLO</t>
  </si>
  <si>
    <t>CARLOS ALBERTO ORANTES OCHOA</t>
  </si>
  <si>
    <t>NOMBRE COMPLETO</t>
  </si>
  <si>
    <t>RENGLÓN</t>
  </si>
  <si>
    <t>BONO GUBERNATIVO 
66-2000</t>
  </si>
  <si>
    <t>No.</t>
  </si>
  <si>
    <t>UNIDAD DE ASESORÍA JURÍDICA</t>
  </si>
  <si>
    <t>OBSERVACIÓN</t>
  </si>
  <si>
    <t>MARÍA DEL MAR GIRÓN CORDÓN DE GUTIÉRREZ</t>
  </si>
  <si>
    <t>FILOGONIO GÓMEZ DE LEÓN</t>
  </si>
  <si>
    <t>MONICA ARACELY CAP CHULUC</t>
  </si>
  <si>
    <t>MARÍA FERNANDA CASTRO AJTZALÁN</t>
  </si>
  <si>
    <t>SUBDIRECCIÓN TÉCNICA DE DESARROLLO</t>
  </si>
  <si>
    <t>SUBDIRECCIÓN EJECUTIVA</t>
  </si>
  <si>
    <t xml:space="preserve">SUBDIRECTOR EJECUTIVO III </t>
  </si>
  <si>
    <t>SUBDIRECTOR EJECUTIVO IV</t>
  </si>
  <si>
    <t>SUBDIRECCIÓN FINANCIERO</t>
  </si>
  <si>
    <t>BYRON ARNOLDO VÁSQUEZ TRUJILLO</t>
  </si>
  <si>
    <t>Subdirector: Jian Carlo Samayoa García</t>
  </si>
  <si>
    <t>Fecha de Emisión: 06 de junio de 2024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</si>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</sst>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33" borderId="11" xfId="0" applyFont="1" applyFill="1" applyBorder="1" applyAlignment="1">
      <alignment vertical="center" wrapText="1"/>
    </xf>
    <xf numFmtId="14" fontId="26" fillId="33" borderId="11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 wrapText="1"/>
    </xf>
    <xf numFmtId="164" fontId="21" fillId="34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7" fontId="19" fillId="0" borderId="0" xfId="0" applyNumberFormat="1" applyFont="1" applyAlignment="1">
      <alignment horizontal="center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 xr:uid="{00DF77EC-6B88-4CE7-8381-167C73A7C1FD}"/>
    <cellStyle name="60% - Énfasis2" xfId="25" builtinId="36" customBuiltin="1"/>
    <cellStyle name="60% - Énfasis2 2" xfId="46" xr:uid="{022CA20A-A7BE-4C98-8355-4D3282C670F0}"/>
    <cellStyle name="60% - Énfasis3" xfId="29" builtinId="40" customBuiltin="1"/>
    <cellStyle name="60% - Énfasis3 2" xfId="47" xr:uid="{D948681B-E07E-40C7-946A-B44EE9BFF50A}"/>
    <cellStyle name="60% - Énfasis4" xfId="33" builtinId="44" customBuiltin="1"/>
    <cellStyle name="60% - Énfasis4 2" xfId="48" xr:uid="{1D1099D0-81AD-4719-90D4-08FDA41CA539}"/>
    <cellStyle name="60% - Énfasis5" xfId="37" builtinId="48" customBuiltin="1"/>
    <cellStyle name="60% - Énfasis5 2" xfId="49" xr:uid="{06742D12-F3DD-46FB-ABDB-9722EF71D36F}"/>
    <cellStyle name="60% - Énfasis6" xfId="41" builtinId="52" customBuiltin="1"/>
    <cellStyle name="60% - Énfasis6 2" xfId="50" xr:uid="{B8B38D5B-E731-40DE-9AC0-263697BB6A82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4" xr:uid="{46D07A50-2402-4A48-ACDC-B4C7658B4F9C}"/>
    <cellStyle name="Normal" xfId="0" builtinId="0"/>
    <cellStyle name="Normal 2" xfId="42" xr:uid="{6C711762-9DC5-4836-B253-F4567954F2A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3" xr:uid="{9A4B24D8-55E2-4030-9415-E426A0BD1F6D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4</xdr:col>
      <xdr:colOff>276226</xdr:colOff>
      <xdr:row>7</xdr:row>
      <xdr:rowOff>15852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064DD-804C-40D5-A43C-463510112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76201" y="95251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zoomScaleNormal="100" zoomScaleSheetLayoutView="89" workbookViewId="0">
      <selection activeCell="L14" sqref="L14"/>
    </sheetView>
  </sheetViews>
  <sheetFormatPr baseColWidth="10" defaultRowHeight="15" x14ac:dyDescent="0.25"/>
  <cols>
    <col min="1" max="1" width="4.7109375" customWidth="1"/>
    <col min="2" max="2" width="12.28515625" customWidth="1"/>
    <col min="3" max="3" width="26.7109375" customWidth="1"/>
    <col min="4" max="4" width="9.28515625" customWidth="1"/>
    <col min="5" max="5" width="21.140625" customWidth="1"/>
    <col min="6" max="6" width="10.140625" style="11" customWidth="1"/>
    <col min="7" max="7" width="10.28515625" style="11" customWidth="1"/>
    <col min="8" max="8" width="11.28515625" customWidth="1"/>
    <col min="9" max="9" width="11.85546875" customWidth="1"/>
    <col min="10" max="11" width="12.140625" customWidth="1"/>
    <col min="12" max="12" width="13.28515625" customWidth="1"/>
    <col min="13" max="13" width="12.7109375" customWidth="1"/>
    <col min="14" max="14" width="11" customWidth="1"/>
    <col min="15" max="15" width="7.28515625" customWidth="1"/>
    <col min="16" max="16" width="34" customWidth="1"/>
  </cols>
  <sheetData>
    <row r="1" spans="1:16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21" t="s">
        <v>43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3">
      <c r="A8" s="17" t="s">
        <v>44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50.25" customHeight="1" x14ac:dyDescent="0.25">
      <c r="A9" s="12" t="s">
        <v>29</v>
      </c>
      <c r="B9" s="12" t="s">
        <v>0</v>
      </c>
      <c r="C9" s="12" t="s">
        <v>26</v>
      </c>
      <c r="D9" s="12" t="s">
        <v>27</v>
      </c>
      <c r="E9" s="12" t="s">
        <v>4</v>
      </c>
      <c r="F9" s="18" t="s">
        <v>16</v>
      </c>
      <c r="G9" s="19"/>
      <c r="H9" s="12" t="s">
        <v>2</v>
      </c>
      <c r="I9" s="13" t="s">
        <v>5</v>
      </c>
      <c r="J9" s="14" t="s">
        <v>6</v>
      </c>
      <c r="K9" s="16" t="s">
        <v>7</v>
      </c>
      <c r="L9" s="14" t="s">
        <v>28</v>
      </c>
      <c r="M9" s="16" t="s">
        <v>3</v>
      </c>
      <c r="N9" s="12" t="s">
        <v>1</v>
      </c>
      <c r="O9" s="12" t="s">
        <v>8</v>
      </c>
      <c r="P9" s="12" t="s">
        <v>31</v>
      </c>
    </row>
    <row r="10" spans="1:16" ht="33" customHeight="1" x14ac:dyDescent="0.25">
      <c r="A10" s="1">
        <v>1</v>
      </c>
      <c r="B10" s="2" t="s">
        <v>17</v>
      </c>
      <c r="C10" s="3" t="s">
        <v>25</v>
      </c>
      <c r="D10" s="4" t="s">
        <v>11</v>
      </c>
      <c r="E10" s="5" t="s">
        <v>18</v>
      </c>
      <c r="F10" s="6">
        <v>45413</v>
      </c>
      <c r="G10" s="6">
        <v>45443</v>
      </c>
      <c r="H10" s="7">
        <v>25000</v>
      </c>
      <c r="I10" s="7">
        <v>0</v>
      </c>
      <c r="J10" s="7">
        <v>375</v>
      </c>
      <c r="K10" s="7">
        <v>0</v>
      </c>
      <c r="L10" s="7">
        <v>250</v>
      </c>
      <c r="M10" s="7">
        <v>0</v>
      </c>
      <c r="N10" s="7">
        <f>+H10+J10+L10</f>
        <v>25625</v>
      </c>
      <c r="O10" s="8" t="s">
        <v>9</v>
      </c>
      <c r="P10" s="8"/>
    </row>
    <row r="11" spans="1:16" ht="32.25" customHeight="1" x14ac:dyDescent="0.25">
      <c r="A11" s="1">
        <v>2</v>
      </c>
      <c r="B11" s="9" t="s">
        <v>10</v>
      </c>
      <c r="C11" s="2" t="s">
        <v>21</v>
      </c>
      <c r="D11" s="4" t="s">
        <v>11</v>
      </c>
      <c r="E11" s="5" t="s">
        <v>19</v>
      </c>
      <c r="F11" s="6">
        <v>45413</v>
      </c>
      <c r="G11" s="6">
        <v>45443</v>
      </c>
      <c r="H11" s="7">
        <v>16000</v>
      </c>
      <c r="I11" s="7">
        <v>0</v>
      </c>
      <c r="J11" s="7">
        <v>375</v>
      </c>
      <c r="K11" s="7">
        <v>0</v>
      </c>
      <c r="L11" s="7">
        <v>250</v>
      </c>
      <c r="M11" s="7">
        <v>0</v>
      </c>
      <c r="N11" s="7">
        <f t="shared" ref="N11" si="0">+H11+J11+L11</f>
        <v>16625</v>
      </c>
      <c r="O11" s="8" t="s">
        <v>9</v>
      </c>
      <c r="P11" s="8"/>
    </row>
    <row r="12" spans="1:16" ht="32.25" customHeight="1" x14ac:dyDescent="0.25">
      <c r="A12" s="1">
        <v>3</v>
      </c>
      <c r="B12" s="9" t="s">
        <v>10</v>
      </c>
      <c r="C12" s="2" t="s">
        <v>23</v>
      </c>
      <c r="D12" s="4" t="s">
        <v>11</v>
      </c>
      <c r="E12" s="10" t="s">
        <v>22</v>
      </c>
      <c r="F12" s="6">
        <v>45413</v>
      </c>
      <c r="G12" s="6">
        <v>45443</v>
      </c>
      <c r="H12" s="7">
        <v>16000</v>
      </c>
      <c r="I12" s="7">
        <v>0</v>
      </c>
      <c r="J12" s="7">
        <v>375</v>
      </c>
      <c r="K12" s="7">
        <v>0</v>
      </c>
      <c r="L12" s="7">
        <v>250</v>
      </c>
      <c r="M12" s="7">
        <v>0</v>
      </c>
      <c r="N12" s="7">
        <f t="shared" ref="N12" si="1">+H12+J12+L12</f>
        <v>16625</v>
      </c>
      <c r="O12" s="8" t="s">
        <v>9</v>
      </c>
      <c r="P12" s="8"/>
    </row>
    <row r="13" spans="1:16" ht="32.25" customHeight="1" x14ac:dyDescent="0.25">
      <c r="A13" s="1">
        <v>4</v>
      </c>
      <c r="B13" s="9" t="s">
        <v>10</v>
      </c>
      <c r="C13" s="2" t="s">
        <v>24</v>
      </c>
      <c r="D13" s="4" t="s">
        <v>11</v>
      </c>
      <c r="E13" s="10" t="s">
        <v>30</v>
      </c>
      <c r="F13" s="6">
        <v>45413</v>
      </c>
      <c r="G13" s="6">
        <v>45443</v>
      </c>
      <c r="H13" s="7">
        <v>16000</v>
      </c>
      <c r="I13" s="7">
        <v>0</v>
      </c>
      <c r="J13" s="7">
        <v>375</v>
      </c>
      <c r="K13" s="7">
        <v>0</v>
      </c>
      <c r="L13" s="7">
        <v>250</v>
      </c>
      <c r="M13" s="7">
        <v>0</v>
      </c>
      <c r="N13" s="7">
        <f t="shared" ref="N13" si="2">+H13+J13+L13</f>
        <v>16625</v>
      </c>
      <c r="O13" s="8" t="s">
        <v>9</v>
      </c>
      <c r="P13" s="8"/>
    </row>
    <row r="14" spans="1:16" ht="32.25" customHeight="1" x14ac:dyDescent="0.25">
      <c r="A14" s="1">
        <v>5</v>
      </c>
      <c r="B14" s="9" t="s">
        <v>38</v>
      </c>
      <c r="C14" s="2" t="s">
        <v>32</v>
      </c>
      <c r="D14" s="4" t="s">
        <v>11</v>
      </c>
      <c r="E14" s="10" t="s">
        <v>36</v>
      </c>
      <c r="F14" s="6">
        <v>45413</v>
      </c>
      <c r="G14" s="6">
        <v>45443</v>
      </c>
      <c r="H14" s="7">
        <v>16000</v>
      </c>
      <c r="I14" s="7">
        <v>0</v>
      </c>
      <c r="J14" s="7">
        <v>375</v>
      </c>
      <c r="K14" s="7">
        <v>0</v>
      </c>
      <c r="L14" s="7">
        <v>250</v>
      </c>
      <c r="M14" s="7">
        <v>0</v>
      </c>
      <c r="N14" s="7">
        <f t="shared" ref="N14" si="3">+H14+J14+L14</f>
        <v>16625</v>
      </c>
      <c r="O14" s="8" t="s">
        <v>9</v>
      </c>
      <c r="P14" s="15"/>
    </row>
    <row r="15" spans="1:16" ht="32.25" customHeight="1" x14ac:dyDescent="0.25">
      <c r="A15" s="1">
        <v>6</v>
      </c>
      <c r="B15" s="9" t="s">
        <v>39</v>
      </c>
      <c r="C15" s="2" t="s">
        <v>33</v>
      </c>
      <c r="D15" s="4" t="s">
        <v>11</v>
      </c>
      <c r="E15" s="10" t="s">
        <v>37</v>
      </c>
      <c r="F15" s="6">
        <v>45413</v>
      </c>
      <c r="G15" s="6">
        <v>45443</v>
      </c>
      <c r="H15" s="7">
        <v>20000</v>
      </c>
      <c r="I15" s="7">
        <v>0</v>
      </c>
      <c r="J15" s="7">
        <v>375</v>
      </c>
      <c r="K15" s="7">
        <v>0</v>
      </c>
      <c r="L15" s="7">
        <v>250</v>
      </c>
      <c r="M15" s="7">
        <v>0</v>
      </c>
      <c r="N15" s="7">
        <f t="shared" ref="N15:N17" si="4">+H15+J15+L15</f>
        <v>20625</v>
      </c>
      <c r="O15" s="8" t="s">
        <v>9</v>
      </c>
      <c r="P15" s="15"/>
    </row>
    <row r="16" spans="1:16" ht="32.25" customHeight="1" x14ac:dyDescent="0.25">
      <c r="A16" s="1">
        <v>7</v>
      </c>
      <c r="B16" s="9" t="s">
        <v>10</v>
      </c>
      <c r="C16" s="2" t="s">
        <v>34</v>
      </c>
      <c r="D16" s="4" t="s">
        <v>11</v>
      </c>
      <c r="E16" s="10" t="s">
        <v>22</v>
      </c>
      <c r="F16" s="6">
        <v>45413</v>
      </c>
      <c r="G16" s="6">
        <v>45443</v>
      </c>
      <c r="H16" s="7">
        <v>16000</v>
      </c>
      <c r="I16" s="7">
        <v>0</v>
      </c>
      <c r="J16" s="7">
        <v>375</v>
      </c>
      <c r="K16" s="7">
        <v>0</v>
      </c>
      <c r="L16" s="7">
        <v>250</v>
      </c>
      <c r="M16" s="7">
        <v>0</v>
      </c>
      <c r="N16" s="7">
        <f t="shared" si="4"/>
        <v>16625</v>
      </c>
      <c r="O16" s="8" t="s">
        <v>9</v>
      </c>
      <c r="P16" s="15"/>
    </row>
    <row r="17" spans="1:16" ht="32.25" customHeight="1" x14ac:dyDescent="0.25">
      <c r="A17" s="1">
        <v>8</v>
      </c>
      <c r="B17" s="9" t="s">
        <v>10</v>
      </c>
      <c r="C17" s="2" t="s">
        <v>35</v>
      </c>
      <c r="D17" s="4" t="s">
        <v>11</v>
      </c>
      <c r="E17" s="10" t="s">
        <v>12</v>
      </c>
      <c r="F17" s="6">
        <v>45413</v>
      </c>
      <c r="G17" s="6">
        <v>45443</v>
      </c>
      <c r="H17" s="7">
        <v>16000</v>
      </c>
      <c r="I17" s="7">
        <v>0</v>
      </c>
      <c r="J17" s="7">
        <v>375</v>
      </c>
      <c r="K17" s="7">
        <v>0</v>
      </c>
      <c r="L17" s="7">
        <v>250</v>
      </c>
      <c r="M17" s="7">
        <v>0</v>
      </c>
      <c r="N17" s="7">
        <f t="shared" si="4"/>
        <v>16625</v>
      </c>
      <c r="O17" s="8" t="s">
        <v>9</v>
      </c>
      <c r="P17" s="15"/>
    </row>
    <row r="18" spans="1:16" ht="32.25" customHeight="1" x14ac:dyDescent="0.25">
      <c r="A18" s="1">
        <v>9</v>
      </c>
      <c r="B18" s="9" t="s">
        <v>10</v>
      </c>
      <c r="C18" s="2" t="s">
        <v>41</v>
      </c>
      <c r="D18" s="4" t="s">
        <v>11</v>
      </c>
      <c r="E18" s="10" t="s">
        <v>40</v>
      </c>
      <c r="F18" s="6">
        <v>45414</v>
      </c>
      <c r="G18" s="6">
        <v>45443</v>
      </c>
      <c r="H18" s="7">
        <f>516.129032258065*30</f>
        <v>15483.870967741936</v>
      </c>
      <c r="I18" s="7">
        <v>0</v>
      </c>
      <c r="J18" s="7">
        <f>12.0967741935484*30</f>
        <v>362.90322580645164</v>
      </c>
      <c r="K18" s="7">
        <v>0</v>
      </c>
      <c r="L18" s="7">
        <f>8.06451612903226*30</f>
        <v>241.93548387096774</v>
      </c>
      <c r="M18" s="7">
        <v>0</v>
      </c>
      <c r="N18" s="7">
        <f t="shared" ref="N18" si="5">+H18+J18+L18</f>
        <v>16088.709677419354</v>
      </c>
      <c r="O18" s="8" t="s">
        <v>9</v>
      </c>
      <c r="P18" s="15"/>
    </row>
  </sheetData>
  <sortState xmlns:xlrd2="http://schemas.microsoft.com/office/spreadsheetml/2017/richdata2" ref="A2:O375">
    <sortCondition ref="D2:D375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5748031496062992" right="0.15748031496062992" top="0.74803149606299213" bottom="1.1417322834645669" header="0.31496062992125984" footer="0.82677165354330717"/>
  <pageSetup paperSize="307" scale="72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022</vt:lpstr>
      <vt:lpstr>'INFORMACION PUBLICA 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6 FODES</cp:lastModifiedBy>
  <cp:lastPrinted>2024-05-31T17:12:47Z</cp:lastPrinted>
  <dcterms:created xsi:type="dcterms:W3CDTF">2014-02-20T21:51:04Z</dcterms:created>
  <dcterms:modified xsi:type="dcterms:W3CDTF">2024-06-07T14:32:42Z</dcterms:modified>
</cp:coreProperties>
</file>